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filterPrivacy="1" defaultThemeVersion="124226"/>
  <xr:revisionPtr revIDLastSave="0" documentId="13_ncr:1_{A8A7528C-0E94-442B-BAFF-BD5DAA687CC4}" xr6:coauthVersionLast="47" xr6:coauthVersionMax="47" xr10:uidLastSave="{00000000-0000-0000-0000-000000000000}"/>
  <bookViews>
    <workbookView xWindow="-120" yWindow="-120" windowWidth="19440" windowHeight="15000" tabRatio="1000" firstSheet="1" activeTab="1" xr2:uid="{00000000-000D-0000-FFFF-FFFF00000000}"/>
  </bookViews>
  <sheets>
    <sheet name="営業所名" sheetId="19" state="hidden" r:id="rId1"/>
    <sheet name="請求書手順" sheetId="33" r:id="rId2"/>
    <sheet name="入力様式(表)" sheetId="30" r:id="rId3"/>
    <sheet name="ｻﾝﾌﾟﾙ合計表" sheetId="29" r:id="rId4"/>
    <sheet name="ｻﾝﾌﾟﾙ請求明細" sheetId="32" r:id="rId5"/>
    <sheet name="リスト" sheetId="34" r:id="rId6"/>
    <sheet name="会社名等登録" sheetId="22" r:id="rId7"/>
    <sheet name="総括表" sheetId="26" r:id="rId8"/>
    <sheet name="総括表(営業所あり)" sheetId="31" state="hidden" r:id="rId9"/>
    <sheet name="合計表" sheetId="11" r:id="rId10"/>
    <sheet name="明細1" sheetId="3" r:id="rId11"/>
    <sheet name="明細2" sheetId="35" r:id="rId12"/>
    <sheet name="明細3" sheetId="36" r:id="rId13"/>
    <sheet name="明細4" sheetId="37" r:id="rId14"/>
    <sheet name="明細5" sheetId="38" r:id="rId15"/>
    <sheet name="明細6" sheetId="39" r:id="rId16"/>
    <sheet name="明細7" sheetId="40" r:id="rId17"/>
    <sheet name="明細8" sheetId="41" r:id="rId18"/>
    <sheet name="明細9" sheetId="42" r:id="rId19"/>
    <sheet name="明細10" sheetId="43" r:id="rId20"/>
    <sheet name="明細11" sheetId="44" r:id="rId21"/>
    <sheet name="明細12" sheetId="45" r:id="rId22"/>
    <sheet name="明細13" sheetId="46" r:id="rId23"/>
    <sheet name="明細14" sheetId="47" r:id="rId24"/>
    <sheet name="明細15" sheetId="48" r:id="rId25"/>
  </sheets>
  <definedNames>
    <definedName name="_xlnm.Print_Area" localSheetId="3">ｻﾝﾌﾟﾙ合計表!$B$1:$AE$129</definedName>
    <definedName name="_xlnm.Print_Area" localSheetId="4">ｻﾝﾌﾟﾙ請求明細!$A$1:$AG$135</definedName>
    <definedName name="_xlnm.Print_Area" localSheetId="6">会社名等登録!$A$1:$G$21</definedName>
    <definedName name="_xlnm.Print_Area" localSheetId="9">合計表!$B$1:$AE$129</definedName>
    <definedName name="_xlnm.Print_Area" localSheetId="7">総括表!$B$1:$AE$66</definedName>
    <definedName name="_xlnm.Print_Area" localSheetId="8">'総括表(営業所あり)'!$B$1:$AE$98</definedName>
    <definedName name="_xlnm.Print_Area" localSheetId="2">'入力様式(表)'!$C$2:$J$218</definedName>
    <definedName name="_xlnm.Print_Area" localSheetId="10">明細1!$A$1:$AG$135</definedName>
    <definedName name="_xlnm.Print_Area" localSheetId="19">明細10!$A$1:$AG$135</definedName>
    <definedName name="_xlnm.Print_Area" localSheetId="20">明細11!$A$1:$AG$135</definedName>
    <definedName name="_xlnm.Print_Area" localSheetId="21">明細12!$A$1:$AG$135</definedName>
    <definedName name="_xlnm.Print_Area" localSheetId="22">明細13!$A$1:$AG$135</definedName>
    <definedName name="_xlnm.Print_Area" localSheetId="23">明細14!$A$1:$AG$135</definedName>
    <definedName name="_xlnm.Print_Area" localSheetId="24">明細15!$A$1:$AG$135</definedName>
    <definedName name="_xlnm.Print_Area" localSheetId="11">明細2!$A$1:$AG$135</definedName>
    <definedName name="_xlnm.Print_Area" localSheetId="12">明細3!$A$1:$AG$135</definedName>
    <definedName name="_xlnm.Print_Area" localSheetId="13">明細4!$A$1:$AG$135</definedName>
    <definedName name="_xlnm.Print_Area" localSheetId="14">明細5!$A$1:$AG$135</definedName>
    <definedName name="_xlnm.Print_Area" localSheetId="15">明細6!$A$1:$AG$135</definedName>
    <definedName name="_xlnm.Print_Area" localSheetId="16">明細7!$A$1:$AG$135</definedName>
    <definedName name="_xlnm.Print_Area" localSheetId="17">明細8!$A$1:$AG$135</definedName>
    <definedName name="_xlnm.Print_Area" localSheetId="18">明細9!$A$1:$AG$135</definedName>
    <definedName name="入力リスト">OFFSET(リスト!$B$14,0,0,COUNTA(リスト!$B:$B),1)</definedName>
  </definedNames>
  <calcPr calcId="181029"/>
</workbook>
</file>

<file path=xl/calcChain.xml><?xml version="1.0" encoding="utf-8"?>
<calcChain xmlns="http://schemas.openxmlformats.org/spreadsheetml/2006/main">
  <c r="B10" i="11" l="1"/>
  <c r="B9" i="26"/>
  <c r="W11" i="11" l="1"/>
  <c r="B6" i="11"/>
  <c r="AA41" i="48"/>
  <c r="AA41" i="47"/>
  <c r="AA41" i="46"/>
  <c r="AA41" i="45"/>
  <c r="AA41" i="44"/>
  <c r="AA41" i="43"/>
  <c r="AA41" i="42"/>
  <c r="AA41" i="41"/>
  <c r="AA41" i="40"/>
  <c r="AA41" i="39"/>
  <c r="AA41" i="38"/>
  <c r="AA41" i="37"/>
  <c r="AA41" i="36"/>
  <c r="AA41" i="35"/>
  <c r="AA27" i="48"/>
  <c r="AA27" i="47"/>
  <c r="AA27" i="46"/>
  <c r="AA27" i="45"/>
  <c r="AA27" i="44"/>
  <c r="AA27" i="43"/>
  <c r="AA27" i="42"/>
  <c r="AA27" i="41"/>
  <c r="AA27" i="40"/>
  <c r="AA27" i="39"/>
  <c r="AA27" i="38"/>
  <c r="AA27" i="37"/>
  <c r="AA27" i="36"/>
  <c r="AA27" i="35"/>
  <c r="AA12" i="48"/>
  <c r="AA11" i="48"/>
  <c r="AD10" i="48"/>
  <c r="AC10" i="48"/>
  <c r="Y10" i="48"/>
  <c r="X10" i="48"/>
  <c r="X9" i="48"/>
  <c r="X8" i="48"/>
  <c r="X7" i="48"/>
  <c r="X6" i="48"/>
  <c r="X5" i="48"/>
  <c r="AA12" i="47"/>
  <c r="AA11" i="47"/>
  <c r="AD10" i="47"/>
  <c r="AC10" i="47"/>
  <c r="Y10" i="47"/>
  <c r="X10" i="47"/>
  <c r="X9" i="47"/>
  <c r="X8" i="47"/>
  <c r="X7" i="47"/>
  <c r="X6" i="47"/>
  <c r="X5" i="47"/>
  <c r="AA12" i="46"/>
  <c r="AA11" i="46"/>
  <c r="AD10" i="46"/>
  <c r="AC10" i="46"/>
  <c r="Y10" i="46"/>
  <c r="X10" i="46"/>
  <c r="X9" i="46"/>
  <c r="X8" i="46"/>
  <c r="X7" i="46"/>
  <c r="X6" i="46"/>
  <c r="X5" i="46"/>
  <c r="AA12" i="45"/>
  <c r="AA11" i="45"/>
  <c r="AD10" i="45"/>
  <c r="AC10" i="45"/>
  <c r="Y10" i="45"/>
  <c r="X10" i="45"/>
  <c r="X9" i="45"/>
  <c r="X8" i="45"/>
  <c r="X7" i="45"/>
  <c r="X6" i="45"/>
  <c r="X5" i="45"/>
  <c r="AA12" i="44"/>
  <c r="AA11" i="44"/>
  <c r="AD10" i="44"/>
  <c r="AC10" i="44"/>
  <c r="Y10" i="44"/>
  <c r="X10" i="44"/>
  <c r="X9" i="44"/>
  <c r="X8" i="44"/>
  <c r="X7" i="44"/>
  <c r="X6" i="44"/>
  <c r="X5" i="44"/>
  <c r="AA12" i="43"/>
  <c r="AA11" i="43"/>
  <c r="AD10" i="43"/>
  <c r="AC10" i="43"/>
  <c r="Y10" i="43"/>
  <c r="X10" i="43"/>
  <c r="X9" i="43"/>
  <c r="X8" i="43"/>
  <c r="X7" i="43"/>
  <c r="X6" i="43"/>
  <c r="X5" i="43"/>
  <c r="AA12" i="42"/>
  <c r="AA11" i="42"/>
  <c r="AD10" i="42"/>
  <c r="AC10" i="42"/>
  <c r="Y10" i="42"/>
  <c r="X10" i="42"/>
  <c r="X9" i="42"/>
  <c r="X8" i="42"/>
  <c r="X7" i="42"/>
  <c r="X6" i="42"/>
  <c r="X5" i="42"/>
  <c r="AA12" i="41"/>
  <c r="AA11" i="41"/>
  <c r="AD10" i="41"/>
  <c r="AC10" i="41"/>
  <c r="Y10" i="41"/>
  <c r="X10" i="41"/>
  <c r="X9" i="41"/>
  <c r="X8" i="41"/>
  <c r="X7" i="41"/>
  <c r="X6" i="41"/>
  <c r="X5" i="41"/>
  <c r="AA12" i="40"/>
  <c r="AA11" i="40"/>
  <c r="AD10" i="40"/>
  <c r="AC10" i="40"/>
  <c r="Y10" i="40"/>
  <c r="X10" i="40"/>
  <c r="X9" i="40"/>
  <c r="X8" i="40"/>
  <c r="X7" i="40"/>
  <c r="X6" i="40"/>
  <c r="X5" i="40"/>
  <c r="AA12" i="39"/>
  <c r="AA11" i="39"/>
  <c r="AD10" i="39"/>
  <c r="AC10" i="39"/>
  <c r="Y10" i="39"/>
  <c r="X10" i="39"/>
  <c r="X9" i="39"/>
  <c r="X8" i="39"/>
  <c r="X7" i="39"/>
  <c r="X6" i="39"/>
  <c r="X5" i="39"/>
  <c r="AA12" i="38"/>
  <c r="AA11" i="38"/>
  <c r="AD10" i="38"/>
  <c r="AC10" i="38"/>
  <c r="Y10" i="38"/>
  <c r="X10" i="38"/>
  <c r="X9" i="38"/>
  <c r="X8" i="38"/>
  <c r="X7" i="38"/>
  <c r="X6" i="38"/>
  <c r="X5" i="38"/>
  <c r="AA12" i="37"/>
  <c r="AA11" i="37"/>
  <c r="AD10" i="37"/>
  <c r="AC10" i="37"/>
  <c r="Y10" i="37"/>
  <c r="X10" i="37"/>
  <c r="X9" i="37"/>
  <c r="X8" i="37"/>
  <c r="X7" i="37"/>
  <c r="X6" i="37"/>
  <c r="X5" i="37"/>
  <c r="AA12" i="36"/>
  <c r="AA11" i="36"/>
  <c r="AD10" i="36"/>
  <c r="AC10" i="36"/>
  <c r="Y10" i="36"/>
  <c r="X10" i="36"/>
  <c r="X9" i="36"/>
  <c r="X8" i="36"/>
  <c r="X7" i="36"/>
  <c r="X6" i="36"/>
  <c r="X5" i="36"/>
  <c r="AA12" i="35"/>
  <c r="AA11" i="35"/>
  <c r="AD10" i="35"/>
  <c r="AC10" i="35"/>
  <c r="Y10" i="35"/>
  <c r="X10" i="35"/>
  <c r="X9" i="35"/>
  <c r="X8" i="35"/>
  <c r="X7" i="35"/>
  <c r="X6" i="35"/>
  <c r="X5" i="35"/>
  <c r="AA41" i="3"/>
  <c r="AA27" i="3"/>
  <c r="Y10" i="3"/>
  <c r="X8" i="3"/>
  <c r="X7" i="3"/>
  <c r="X5" i="3"/>
  <c r="AB11" i="11"/>
  <c r="V9" i="11"/>
  <c r="V8" i="11"/>
  <c r="V6" i="11"/>
  <c r="W25" i="26"/>
  <c r="O25" i="26"/>
  <c r="F25" i="26"/>
  <c r="AB10" i="26"/>
  <c r="W10" i="26"/>
  <c r="V8" i="26"/>
  <c r="V7" i="26"/>
  <c r="V5" i="26"/>
  <c r="Y133" i="48"/>
  <c r="Y88" i="48"/>
  <c r="Y133" i="47"/>
  <c r="Y88" i="47"/>
  <c r="Y133" i="46"/>
  <c r="Y88" i="46"/>
  <c r="Y133" i="45"/>
  <c r="Y88" i="45"/>
  <c r="Y133" i="44"/>
  <c r="Y88" i="44"/>
  <c r="Y133" i="43"/>
  <c r="Y88" i="43"/>
  <c r="Y133" i="42" l="1"/>
  <c r="Y88" i="42"/>
  <c r="Y133" i="41"/>
  <c r="Y88" i="41"/>
  <c r="Y133" i="40"/>
  <c r="Y88" i="40"/>
  <c r="Y133" i="39"/>
  <c r="Y88" i="39"/>
  <c r="Y133" i="38"/>
  <c r="Y88" i="38"/>
  <c r="Y133" i="37"/>
  <c r="Y88" i="37"/>
  <c r="Y133" i="36"/>
  <c r="Y88" i="36"/>
  <c r="Y133" i="35"/>
  <c r="Y88" i="35"/>
  <c r="Y133" i="3"/>
  <c r="Y88" i="3"/>
  <c r="B6" i="48"/>
  <c r="B96" i="48" s="1"/>
  <c r="B6" i="47"/>
  <c r="B96" i="47" s="1"/>
  <c r="B6" i="46"/>
  <c r="B96" i="46" s="1"/>
  <c r="B6" i="45"/>
  <c r="B96" i="45" s="1"/>
  <c r="B6" i="44"/>
  <c r="B96" i="44" s="1"/>
  <c r="B6" i="43"/>
  <c r="B96" i="43" s="1"/>
  <c r="B6" i="42"/>
  <c r="B96" i="42" s="1"/>
  <c r="B6" i="41"/>
  <c r="B96" i="41" s="1"/>
  <c r="B6" i="40"/>
  <c r="B96" i="40" s="1"/>
  <c r="B6" i="39"/>
  <c r="B96" i="39" s="1"/>
  <c r="B6" i="38"/>
  <c r="B51" i="38" s="1"/>
  <c r="B6" i="37"/>
  <c r="B96" i="37" s="1"/>
  <c r="B6" i="36"/>
  <c r="B96" i="36" s="1"/>
  <c r="B6" i="35"/>
  <c r="B96" i="35" s="1"/>
  <c r="B96" i="38"/>
  <c r="B96" i="3"/>
  <c r="I34" i="11"/>
  <c r="I33" i="11"/>
  <c r="I29" i="11"/>
  <c r="I26" i="11"/>
  <c r="I25" i="11"/>
  <c r="I24" i="11"/>
  <c r="I21" i="11"/>
  <c r="N33" i="11"/>
  <c r="N32" i="11"/>
  <c r="I32" i="11" s="1"/>
  <c r="N31" i="11"/>
  <c r="I31" i="11" s="1"/>
  <c r="N30" i="11"/>
  <c r="I30" i="11" s="1"/>
  <c r="N29" i="11"/>
  <c r="N28" i="11"/>
  <c r="I28" i="11" s="1"/>
  <c r="N27" i="11"/>
  <c r="I27" i="11" s="1"/>
  <c r="N26" i="11"/>
  <c r="N25" i="11"/>
  <c r="N24" i="11"/>
  <c r="N23" i="11"/>
  <c r="I23" i="11" s="1"/>
  <c r="N22" i="11"/>
  <c r="I22" i="11" s="1"/>
  <c r="N21" i="11"/>
  <c r="M129" i="48"/>
  <c r="E129" i="48"/>
  <c r="M128" i="48"/>
  <c r="E128" i="48"/>
  <c r="M127" i="48"/>
  <c r="E127" i="48"/>
  <c r="M126" i="48"/>
  <c r="E126" i="48"/>
  <c r="M125" i="48"/>
  <c r="E125" i="48"/>
  <c r="M124" i="48"/>
  <c r="E124" i="48"/>
  <c r="M123" i="48"/>
  <c r="E123" i="48"/>
  <c r="M122" i="48"/>
  <c r="E122" i="48"/>
  <c r="M121" i="48"/>
  <c r="E121" i="48"/>
  <c r="M120" i="48"/>
  <c r="E120" i="48"/>
  <c r="Y115" i="48"/>
  <c r="W115" i="48"/>
  <c r="U115" i="48"/>
  <c r="G115" i="48"/>
  <c r="E115" i="48"/>
  <c r="B115" i="48"/>
  <c r="Y114" i="48"/>
  <c r="W114" i="48"/>
  <c r="U114" i="48"/>
  <c r="G114" i="48"/>
  <c r="E114" i="48"/>
  <c r="B114" i="48"/>
  <c r="Y113" i="48"/>
  <c r="W113" i="48"/>
  <c r="U113" i="48"/>
  <c r="G113" i="48"/>
  <c r="E113" i="48"/>
  <c r="B113" i="48"/>
  <c r="AC112" i="48"/>
  <c r="Y112" i="48"/>
  <c r="W112" i="48"/>
  <c r="U112" i="48"/>
  <c r="G112" i="48"/>
  <c r="E112" i="48"/>
  <c r="B112" i="48"/>
  <c r="Y111" i="48"/>
  <c r="W111" i="48"/>
  <c r="U111" i="48"/>
  <c r="G111" i="48"/>
  <c r="E111" i="48"/>
  <c r="B111" i="48"/>
  <c r="Y110" i="48"/>
  <c r="W110" i="48"/>
  <c r="U110" i="48"/>
  <c r="G110" i="48"/>
  <c r="E110" i="48"/>
  <c r="B110" i="48"/>
  <c r="Y109" i="48"/>
  <c r="W109" i="48"/>
  <c r="U109" i="48"/>
  <c r="G109" i="48"/>
  <c r="E109" i="48"/>
  <c r="B109" i="48"/>
  <c r="AC108" i="48"/>
  <c r="Y108" i="48"/>
  <c r="W108" i="48"/>
  <c r="U108" i="48"/>
  <c r="G108" i="48"/>
  <c r="E108" i="48"/>
  <c r="B108" i="48"/>
  <c r="Y107" i="48"/>
  <c r="W107" i="48"/>
  <c r="U107" i="48"/>
  <c r="G107" i="48"/>
  <c r="E107" i="48"/>
  <c r="B107" i="48"/>
  <c r="Y106" i="48"/>
  <c r="W106" i="48"/>
  <c r="U106" i="48"/>
  <c r="G106" i="48"/>
  <c r="E106" i="48"/>
  <c r="B106" i="48"/>
  <c r="X98" i="48"/>
  <c r="I96" i="48"/>
  <c r="X95" i="48"/>
  <c r="AG91" i="48"/>
  <c r="M84" i="48"/>
  <c r="E84" i="48"/>
  <c r="M83" i="48"/>
  <c r="E83" i="48"/>
  <c r="M82" i="48"/>
  <c r="E82" i="48"/>
  <c r="M81" i="48"/>
  <c r="E81" i="48"/>
  <c r="M80" i="48"/>
  <c r="E80" i="48"/>
  <c r="M79" i="48"/>
  <c r="E79" i="48"/>
  <c r="M78" i="48"/>
  <c r="E78" i="48"/>
  <c r="M77" i="48"/>
  <c r="E77" i="48"/>
  <c r="M76" i="48"/>
  <c r="E76" i="48"/>
  <c r="M75" i="48"/>
  <c r="E75" i="48"/>
  <c r="Y70" i="48"/>
  <c r="W70" i="48"/>
  <c r="U70" i="48"/>
  <c r="G70" i="48"/>
  <c r="E70" i="48"/>
  <c r="B70" i="48"/>
  <c r="Y69" i="48"/>
  <c r="W69" i="48"/>
  <c r="U69" i="48"/>
  <c r="G69" i="48"/>
  <c r="E69" i="48"/>
  <c r="B69" i="48"/>
  <c r="Y68" i="48"/>
  <c r="W68" i="48"/>
  <c r="U68" i="48"/>
  <c r="G68" i="48"/>
  <c r="E68" i="48"/>
  <c r="B68" i="48"/>
  <c r="Y67" i="48"/>
  <c r="W67" i="48"/>
  <c r="U67" i="48"/>
  <c r="G67" i="48"/>
  <c r="E67" i="48"/>
  <c r="B67" i="48"/>
  <c r="Y66" i="48"/>
  <c r="W66" i="48"/>
  <c r="U66" i="48"/>
  <c r="G66" i="48"/>
  <c r="E66" i="48"/>
  <c r="B66" i="48"/>
  <c r="Y65" i="48"/>
  <c r="W65" i="48"/>
  <c r="U65" i="48"/>
  <c r="G65" i="48"/>
  <c r="E65" i="48"/>
  <c r="B65" i="48"/>
  <c r="Y64" i="48"/>
  <c r="W64" i="48"/>
  <c r="U64" i="48"/>
  <c r="G64" i="48"/>
  <c r="E64" i="48"/>
  <c r="B64" i="48"/>
  <c r="Y63" i="48"/>
  <c r="W63" i="48"/>
  <c r="U63" i="48"/>
  <c r="G63" i="48"/>
  <c r="E63" i="48"/>
  <c r="B63" i="48"/>
  <c r="AC62" i="48"/>
  <c r="Y62" i="48"/>
  <c r="W62" i="48"/>
  <c r="U62" i="48"/>
  <c r="G62" i="48"/>
  <c r="E62" i="48"/>
  <c r="B62" i="48"/>
  <c r="Y61" i="48"/>
  <c r="W61" i="48"/>
  <c r="U61" i="48"/>
  <c r="G61" i="48"/>
  <c r="E61" i="48"/>
  <c r="B61" i="48"/>
  <c r="AD55" i="48"/>
  <c r="X54" i="48"/>
  <c r="I51" i="48"/>
  <c r="AG46" i="48"/>
  <c r="AI27" i="48"/>
  <c r="AI26" i="48"/>
  <c r="AI25" i="48"/>
  <c r="AC25" i="48"/>
  <c r="AC70" i="48" s="1"/>
  <c r="AJ24" i="48"/>
  <c r="AI24" i="48"/>
  <c r="AC24" i="48"/>
  <c r="AJ26" i="48" s="1"/>
  <c r="AI23" i="48"/>
  <c r="AC23" i="48"/>
  <c r="AC113" i="48" s="1"/>
  <c r="AJ22" i="48"/>
  <c r="AI22" i="48"/>
  <c r="AC22" i="48"/>
  <c r="AC67" i="48" s="1"/>
  <c r="AI21" i="48"/>
  <c r="AC21" i="48"/>
  <c r="AC66" i="48" s="1"/>
  <c r="AJ20" i="48"/>
  <c r="AI20" i="48"/>
  <c r="AC20" i="48"/>
  <c r="AC110" i="48" s="1"/>
  <c r="AI19" i="48"/>
  <c r="AC19" i="48"/>
  <c r="AC109" i="48" s="1"/>
  <c r="AI18" i="48"/>
  <c r="AC18" i="48"/>
  <c r="AC63" i="48" s="1"/>
  <c r="AC17" i="48"/>
  <c r="AJ19" i="48" s="1"/>
  <c r="AC16" i="48"/>
  <c r="N34" i="11" s="1"/>
  <c r="AA102" i="48"/>
  <c r="AA101" i="48"/>
  <c r="AD100" i="48"/>
  <c r="AC55" i="48"/>
  <c r="AC100" i="48" s="1"/>
  <c r="Y100" i="48"/>
  <c r="X55" i="48"/>
  <c r="X100" i="48" s="1"/>
  <c r="X99" i="48"/>
  <c r="X53" i="48"/>
  <c r="X97" i="48"/>
  <c r="X96" i="48"/>
  <c r="X50" i="48"/>
  <c r="M129" i="47"/>
  <c r="E129" i="47"/>
  <c r="M128" i="47"/>
  <c r="E128" i="47"/>
  <c r="M127" i="47"/>
  <c r="E127" i="47"/>
  <c r="M126" i="47"/>
  <c r="E126" i="47"/>
  <c r="M125" i="47"/>
  <c r="E125" i="47"/>
  <c r="M124" i="47"/>
  <c r="E124" i="47"/>
  <c r="M123" i="47"/>
  <c r="E123" i="47"/>
  <c r="M122" i="47"/>
  <c r="E122" i="47"/>
  <c r="M121" i="47"/>
  <c r="E121" i="47"/>
  <c r="M120" i="47"/>
  <c r="E120" i="47"/>
  <c r="Y115" i="47"/>
  <c r="W115" i="47"/>
  <c r="U115" i="47"/>
  <c r="G115" i="47"/>
  <c r="E115" i="47"/>
  <c r="B115" i="47"/>
  <c r="Y114" i="47"/>
  <c r="W114" i="47"/>
  <c r="U114" i="47"/>
  <c r="G114" i="47"/>
  <c r="E114" i="47"/>
  <c r="B114" i="47"/>
  <c r="Y113" i="47"/>
  <c r="W113" i="47"/>
  <c r="U113" i="47"/>
  <c r="G113" i="47"/>
  <c r="E113" i="47"/>
  <c r="B113" i="47"/>
  <c r="AC112" i="47"/>
  <c r="Y112" i="47"/>
  <c r="W112" i="47"/>
  <c r="U112" i="47"/>
  <c r="G112" i="47"/>
  <c r="E112" i="47"/>
  <c r="B112" i="47"/>
  <c r="Y111" i="47"/>
  <c r="W111" i="47"/>
  <c r="U111" i="47"/>
  <c r="G111" i="47"/>
  <c r="E111" i="47"/>
  <c r="B111" i="47"/>
  <c r="Y110" i="47"/>
  <c r="W110" i="47"/>
  <c r="U110" i="47"/>
  <c r="G110" i="47"/>
  <c r="E110" i="47"/>
  <c r="B110" i="47"/>
  <c r="Y109" i="47"/>
  <c r="W109" i="47"/>
  <c r="U109" i="47"/>
  <c r="G109" i="47"/>
  <c r="E109" i="47"/>
  <c r="B109" i="47"/>
  <c r="AC108" i="47"/>
  <c r="Y108" i="47"/>
  <c r="W108" i="47"/>
  <c r="U108" i="47"/>
  <c r="G108" i="47"/>
  <c r="E108" i="47"/>
  <c r="B108" i="47"/>
  <c r="AC107" i="47"/>
  <c r="Y107" i="47"/>
  <c r="W107" i="47"/>
  <c r="U107" i="47"/>
  <c r="G107" i="47"/>
  <c r="E107" i="47"/>
  <c r="B107" i="47"/>
  <c r="Y106" i="47"/>
  <c r="W106" i="47"/>
  <c r="U106" i="47"/>
  <c r="G106" i="47"/>
  <c r="E106" i="47"/>
  <c r="B106" i="47"/>
  <c r="AD100" i="47"/>
  <c r="X99" i="47"/>
  <c r="X98" i="47"/>
  <c r="I96" i="47"/>
  <c r="X95" i="47"/>
  <c r="AG91" i="47"/>
  <c r="M84" i="47"/>
  <c r="E84" i="47"/>
  <c r="M83" i="47"/>
  <c r="E83" i="47"/>
  <c r="M82" i="47"/>
  <c r="E82" i="47"/>
  <c r="M81" i="47"/>
  <c r="E81" i="47"/>
  <c r="M80" i="47"/>
  <c r="E80" i="47"/>
  <c r="M79" i="47"/>
  <c r="E79" i="47"/>
  <c r="M78" i="47"/>
  <c r="E78" i="47"/>
  <c r="M77" i="47"/>
  <c r="E77" i="47"/>
  <c r="M76" i="47"/>
  <c r="E76" i="47"/>
  <c r="M75" i="47"/>
  <c r="E75" i="47"/>
  <c r="Y70" i="47"/>
  <c r="W70" i="47"/>
  <c r="U70" i="47"/>
  <c r="G70" i="47"/>
  <c r="E70" i="47"/>
  <c r="B70" i="47"/>
  <c r="AC69" i="47"/>
  <c r="Y69" i="47"/>
  <c r="W69" i="47"/>
  <c r="U69" i="47"/>
  <c r="G69" i="47"/>
  <c r="E69" i="47"/>
  <c r="B69" i="47"/>
  <c r="Y68" i="47"/>
  <c r="W68" i="47"/>
  <c r="U68" i="47"/>
  <c r="G68" i="47"/>
  <c r="E68" i="47"/>
  <c r="B68" i="47"/>
  <c r="Y67" i="47"/>
  <c r="W67" i="47"/>
  <c r="U67" i="47"/>
  <c r="G67" i="47"/>
  <c r="E67" i="47"/>
  <c r="B67" i="47"/>
  <c r="Y66" i="47"/>
  <c r="W66" i="47"/>
  <c r="U66" i="47"/>
  <c r="G66" i="47"/>
  <c r="E66" i="47"/>
  <c r="B66" i="47"/>
  <c r="AC65" i="47"/>
  <c r="Y65" i="47"/>
  <c r="W65" i="47"/>
  <c r="U65" i="47"/>
  <c r="G65" i="47"/>
  <c r="E65" i="47"/>
  <c r="B65" i="47"/>
  <c r="Y64" i="47"/>
  <c r="W64" i="47"/>
  <c r="U64" i="47"/>
  <c r="G64" i="47"/>
  <c r="E64" i="47"/>
  <c r="B64" i="47"/>
  <c r="Y63" i="47"/>
  <c r="W63" i="47"/>
  <c r="U63" i="47"/>
  <c r="G63" i="47"/>
  <c r="E63" i="47"/>
  <c r="B63" i="47"/>
  <c r="AC62" i="47"/>
  <c r="Y62" i="47"/>
  <c r="W62" i="47"/>
  <c r="U62" i="47"/>
  <c r="G62" i="47"/>
  <c r="E62" i="47"/>
  <c r="B62" i="47"/>
  <c r="Y61" i="47"/>
  <c r="W61" i="47"/>
  <c r="U61" i="47"/>
  <c r="G61" i="47"/>
  <c r="E61" i="47"/>
  <c r="B61" i="47"/>
  <c r="AA56" i="47"/>
  <c r="AD55" i="47"/>
  <c r="X55" i="47"/>
  <c r="X100" i="47" s="1"/>
  <c r="X54" i="47"/>
  <c r="X51" i="47"/>
  <c r="I51" i="47"/>
  <c r="AG46" i="47"/>
  <c r="AI27" i="47"/>
  <c r="AI26" i="47"/>
  <c r="AI25" i="47"/>
  <c r="AC25" i="47"/>
  <c r="AC115" i="47" s="1"/>
  <c r="AJ24" i="47"/>
  <c r="AI24" i="47"/>
  <c r="AC24" i="47"/>
  <c r="AJ26" i="47" s="1"/>
  <c r="AI23" i="47"/>
  <c r="AC23" i="47"/>
  <c r="AC113" i="47" s="1"/>
  <c r="AJ22" i="47"/>
  <c r="AI22" i="47"/>
  <c r="AC22" i="47"/>
  <c r="AC67" i="47" s="1"/>
  <c r="AI21" i="47"/>
  <c r="AC21" i="47"/>
  <c r="AC66" i="47" s="1"/>
  <c r="AJ20" i="47"/>
  <c r="AI20" i="47"/>
  <c r="AC20" i="47"/>
  <c r="AC110" i="47" s="1"/>
  <c r="AI19" i="47"/>
  <c r="AC19" i="47"/>
  <c r="AC109" i="47" s="1"/>
  <c r="AI18" i="47"/>
  <c r="AC18" i="47"/>
  <c r="AC63" i="47" s="1"/>
  <c r="AC17" i="47"/>
  <c r="AJ19" i="47" s="1"/>
  <c r="AC16" i="47"/>
  <c r="AA102" i="47"/>
  <c r="AA101" i="47"/>
  <c r="AC55" i="47"/>
  <c r="AC100" i="47" s="1"/>
  <c r="Y100" i="47"/>
  <c r="X53" i="47"/>
  <c r="X97" i="47"/>
  <c r="X96" i="47"/>
  <c r="X50" i="47"/>
  <c r="M129" i="46"/>
  <c r="E129" i="46"/>
  <c r="M128" i="46"/>
  <c r="E128" i="46"/>
  <c r="M127" i="46"/>
  <c r="E127" i="46"/>
  <c r="M126" i="46"/>
  <c r="E126" i="46"/>
  <c r="M125" i="46"/>
  <c r="E125" i="46"/>
  <c r="M124" i="46"/>
  <c r="E124" i="46"/>
  <c r="M123" i="46"/>
  <c r="E123" i="46"/>
  <c r="M122" i="46"/>
  <c r="E122" i="46"/>
  <c r="M121" i="46"/>
  <c r="E121" i="46"/>
  <c r="M120" i="46"/>
  <c r="E120" i="46"/>
  <c r="Y115" i="46"/>
  <c r="W115" i="46"/>
  <c r="U115" i="46"/>
  <c r="G115" i="46"/>
  <c r="E115" i="46"/>
  <c r="B115" i="46"/>
  <c r="Y114" i="46"/>
  <c r="W114" i="46"/>
  <c r="U114" i="46"/>
  <c r="G114" i="46"/>
  <c r="E114" i="46"/>
  <c r="B114" i="46"/>
  <c r="Y113" i="46"/>
  <c r="W113" i="46"/>
  <c r="U113" i="46"/>
  <c r="G113" i="46"/>
  <c r="E113" i="46"/>
  <c r="B113" i="46"/>
  <c r="AC112" i="46"/>
  <c r="Y112" i="46"/>
  <c r="W112" i="46"/>
  <c r="U112" i="46"/>
  <c r="G112" i="46"/>
  <c r="E112" i="46"/>
  <c r="B112" i="46"/>
  <c r="Y111" i="46"/>
  <c r="W111" i="46"/>
  <c r="U111" i="46"/>
  <c r="G111" i="46"/>
  <c r="E111" i="46"/>
  <c r="B111" i="46"/>
  <c r="Y110" i="46"/>
  <c r="W110" i="46"/>
  <c r="U110" i="46"/>
  <c r="G110" i="46"/>
  <c r="E110" i="46"/>
  <c r="B110" i="46"/>
  <c r="Y109" i="46"/>
  <c r="W109" i="46"/>
  <c r="U109" i="46"/>
  <c r="G109" i="46"/>
  <c r="E109" i="46"/>
  <c r="B109" i="46"/>
  <c r="AC108" i="46"/>
  <c r="Y108" i="46"/>
  <c r="W108" i="46"/>
  <c r="U108" i="46"/>
  <c r="G108" i="46"/>
  <c r="E108" i="46"/>
  <c r="B108" i="46"/>
  <c r="Y107" i="46"/>
  <c r="W107" i="46"/>
  <c r="U107" i="46"/>
  <c r="G107" i="46"/>
  <c r="E107" i="46"/>
  <c r="B107" i="46"/>
  <c r="AC106" i="46"/>
  <c r="Y106" i="46"/>
  <c r="W106" i="46"/>
  <c r="U106" i="46"/>
  <c r="G106" i="46"/>
  <c r="E106" i="46"/>
  <c r="B106" i="46"/>
  <c r="AC100" i="46"/>
  <c r="X98" i="46"/>
  <c r="I96" i="46"/>
  <c r="X95" i="46"/>
  <c r="AG91" i="46"/>
  <c r="M84" i="46"/>
  <c r="E84" i="46"/>
  <c r="M83" i="46"/>
  <c r="E83" i="46"/>
  <c r="M82" i="46"/>
  <c r="E82" i="46"/>
  <c r="M81" i="46"/>
  <c r="E81" i="46"/>
  <c r="M80" i="46"/>
  <c r="E80" i="46"/>
  <c r="M79" i="46"/>
  <c r="E79" i="46"/>
  <c r="M78" i="46"/>
  <c r="E78" i="46"/>
  <c r="M77" i="46"/>
  <c r="E77" i="46"/>
  <c r="M76" i="46"/>
  <c r="E76" i="46"/>
  <c r="M75" i="46"/>
  <c r="E75" i="46"/>
  <c r="Y70" i="46"/>
  <c r="W70" i="46"/>
  <c r="U70" i="46"/>
  <c r="G70" i="46"/>
  <c r="E70" i="46"/>
  <c r="B70" i="46"/>
  <c r="Y69" i="46"/>
  <c r="W69" i="46"/>
  <c r="U69" i="46"/>
  <c r="G69" i="46"/>
  <c r="E69" i="46"/>
  <c r="B69" i="46"/>
  <c r="Y68" i="46"/>
  <c r="W68" i="46"/>
  <c r="U68" i="46"/>
  <c r="G68" i="46"/>
  <c r="E68" i="46"/>
  <c r="B68" i="46"/>
  <c r="Y67" i="46"/>
  <c r="W67" i="46"/>
  <c r="U67" i="46"/>
  <c r="G67" i="46"/>
  <c r="E67" i="46"/>
  <c r="B67" i="46"/>
  <c r="Y66" i="46"/>
  <c r="W66" i="46"/>
  <c r="U66" i="46"/>
  <c r="G66" i="46"/>
  <c r="E66" i="46"/>
  <c r="B66" i="46"/>
  <c r="Y65" i="46"/>
  <c r="W65" i="46"/>
  <c r="U65" i="46"/>
  <c r="G65" i="46"/>
  <c r="E65" i="46"/>
  <c r="B65" i="46"/>
  <c r="Y64" i="46"/>
  <c r="W64" i="46"/>
  <c r="U64" i="46"/>
  <c r="G64" i="46"/>
  <c r="E64" i="46"/>
  <c r="B64" i="46"/>
  <c r="Y63" i="46"/>
  <c r="W63" i="46"/>
  <c r="U63" i="46"/>
  <c r="G63" i="46"/>
  <c r="E63" i="46"/>
  <c r="B63" i="46"/>
  <c r="AC62" i="46"/>
  <c r="Y62" i="46"/>
  <c r="W62" i="46"/>
  <c r="U62" i="46"/>
  <c r="G62" i="46"/>
  <c r="E62" i="46"/>
  <c r="B62" i="46"/>
  <c r="Y61" i="46"/>
  <c r="W61" i="46"/>
  <c r="U61" i="46"/>
  <c r="G61" i="46"/>
  <c r="E61" i="46"/>
  <c r="B61" i="46"/>
  <c r="AD55" i="46"/>
  <c r="AC55" i="46"/>
  <c r="X54" i="46"/>
  <c r="X53" i="46"/>
  <c r="I51" i="46"/>
  <c r="B51" i="46"/>
  <c r="AG46" i="46"/>
  <c r="AI27" i="46"/>
  <c r="AI26" i="46"/>
  <c r="AI25" i="46"/>
  <c r="AC25" i="46"/>
  <c r="AC70" i="46" s="1"/>
  <c r="AJ24" i="46"/>
  <c r="AI24" i="46"/>
  <c r="AC24" i="46"/>
  <c r="AJ26" i="46" s="1"/>
  <c r="AI23" i="46"/>
  <c r="AC23" i="46"/>
  <c r="AC113" i="46" s="1"/>
  <c r="AJ22" i="46"/>
  <c r="AI22" i="46"/>
  <c r="AC22" i="46"/>
  <c r="AC67" i="46" s="1"/>
  <c r="AI21" i="46"/>
  <c r="AC21" i="46"/>
  <c r="AC66" i="46" s="1"/>
  <c r="AJ20" i="46"/>
  <c r="AI20" i="46"/>
  <c r="AC20" i="46"/>
  <c r="AC110" i="46" s="1"/>
  <c r="AI19" i="46"/>
  <c r="AC19" i="46"/>
  <c r="AC109" i="46" s="1"/>
  <c r="AI18" i="46"/>
  <c r="AC18" i="46"/>
  <c r="AC63" i="46" s="1"/>
  <c r="AC17" i="46"/>
  <c r="AC16" i="46"/>
  <c r="AC61" i="46" s="1"/>
  <c r="AA102" i="46"/>
  <c r="AA101" i="46"/>
  <c r="AD100" i="46"/>
  <c r="Y100" i="46"/>
  <c r="X55" i="46"/>
  <c r="X100" i="46" s="1"/>
  <c r="X99" i="46"/>
  <c r="X97" i="46"/>
  <c r="X96" i="46"/>
  <c r="X50" i="46"/>
  <c r="M129" i="45"/>
  <c r="E129" i="45"/>
  <c r="M128" i="45"/>
  <c r="E128" i="45"/>
  <c r="M127" i="45"/>
  <c r="E127" i="45"/>
  <c r="M126" i="45"/>
  <c r="E126" i="45"/>
  <c r="M125" i="45"/>
  <c r="E125" i="45"/>
  <c r="M124" i="45"/>
  <c r="E124" i="45"/>
  <c r="M123" i="45"/>
  <c r="E123" i="45"/>
  <c r="M122" i="45"/>
  <c r="E122" i="45"/>
  <c r="M121" i="45"/>
  <c r="E121" i="45"/>
  <c r="M120" i="45"/>
  <c r="E120" i="45"/>
  <c r="Y115" i="45"/>
  <c r="W115" i="45"/>
  <c r="U115" i="45"/>
  <c r="G115" i="45"/>
  <c r="E115" i="45"/>
  <c r="B115" i="45"/>
  <c r="Y114" i="45"/>
  <c r="W114" i="45"/>
  <c r="U114" i="45"/>
  <c r="G114" i="45"/>
  <c r="E114" i="45"/>
  <c r="B114" i="45"/>
  <c r="Y113" i="45"/>
  <c r="W113" i="45"/>
  <c r="U113" i="45"/>
  <c r="G113" i="45"/>
  <c r="E113" i="45"/>
  <c r="B113" i="45"/>
  <c r="AC112" i="45"/>
  <c r="Y112" i="45"/>
  <c r="W112" i="45"/>
  <c r="U112" i="45"/>
  <c r="G112" i="45"/>
  <c r="E112" i="45"/>
  <c r="B112" i="45"/>
  <c r="Y111" i="45"/>
  <c r="W111" i="45"/>
  <c r="U111" i="45"/>
  <c r="G111" i="45"/>
  <c r="E111" i="45"/>
  <c r="B111" i="45"/>
  <c r="Y110" i="45"/>
  <c r="W110" i="45"/>
  <c r="U110" i="45"/>
  <c r="G110" i="45"/>
  <c r="E110" i="45"/>
  <c r="B110" i="45"/>
  <c r="Y109" i="45"/>
  <c r="W109" i="45"/>
  <c r="U109" i="45"/>
  <c r="G109" i="45"/>
  <c r="E109" i="45"/>
  <c r="B109" i="45"/>
  <c r="AC108" i="45"/>
  <c r="Y108" i="45"/>
  <c r="W108" i="45"/>
  <c r="U108" i="45"/>
  <c r="G108" i="45"/>
  <c r="E108" i="45"/>
  <c r="B108" i="45"/>
  <c r="Y107" i="45"/>
  <c r="W107" i="45"/>
  <c r="U107" i="45"/>
  <c r="G107" i="45"/>
  <c r="E107" i="45"/>
  <c r="B107" i="45"/>
  <c r="AC106" i="45"/>
  <c r="Y106" i="45"/>
  <c r="W106" i="45"/>
  <c r="U106" i="45"/>
  <c r="G106" i="45"/>
  <c r="E106" i="45"/>
  <c r="B106" i="45"/>
  <c r="X98" i="45"/>
  <c r="I96" i="45"/>
  <c r="X95" i="45"/>
  <c r="AG91" i="45"/>
  <c r="M84" i="45"/>
  <c r="E84" i="45"/>
  <c r="M83" i="45"/>
  <c r="E83" i="45"/>
  <c r="M82" i="45"/>
  <c r="E82" i="45"/>
  <c r="M81" i="45"/>
  <c r="E81" i="45"/>
  <c r="M80" i="45"/>
  <c r="E80" i="45"/>
  <c r="M79" i="45"/>
  <c r="E79" i="45"/>
  <c r="M78" i="45"/>
  <c r="E78" i="45"/>
  <c r="M77" i="45"/>
  <c r="E77" i="45"/>
  <c r="M76" i="45"/>
  <c r="E76" i="45"/>
  <c r="M75" i="45"/>
  <c r="E75" i="45"/>
  <c r="Y70" i="45"/>
  <c r="W70" i="45"/>
  <c r="U70" i="45"/>
  <c r="G70" i="45"/>
  <c r="E70" i="45"/>
  <c r="B70" i="45"/>
  <c r="Y69" i="45"/>
  <c r="W69" i="45"/>
  <c r="U69" i="45"/>
  <c r="G69" i="45"/>
  <c r="E69" i="45"/>
  <c r="B69" i="45"/>
  <c r="Y68" i="45"/>
  <c r="W68" i="45"/>
  <c r="U68" i="45"/>
  <c r="G68" i="45"/>
  <c r="E68" i="45"/>
  <c r="B68" i="45"/>
  <c r="Y67" i="45"/>
  <c r="W67" i="45"/>
  <c r="U67" i="45"/>
  <c r="G67" i="45"/>
  <c r="E67" i="45"/>
  <c r="B67" i="45"/>
  <c r="Y66" i="45"/>
  <c r="W66" i="45"/>
  <c r="U66" i="45"/>
  <c r="G66" i="45"/>
  <c r="E66" i="45"/>
  <c r="B66" i="45"/>
  <c r="Y65" i="45"/>
  <c r="W65" i="45"/>
  <c r="U65" i="45"/>
  <c r="G65" i="45"/>
  <c r="E65" i="45"/>
  <c r="B65" i="45"/>
  <c r="Y64" i="45"/>
  <c r="W64" i="45"/>
  <c r="U64" i="45"/>
  <c r="G64" i="45"/>
  <c r="E64" i="45"/>
  <c r="B64" i="45"/>
  <c r="Y63" i="45"/>
  <c r="W63" i="45"/>
  <c r="U63" i="45"/>
  <c r="G63" i="45"/>
  <c r="E63" i="45"/>
  <c r="B63" i="45"/>
  <c r="AC62" i="45"/>
  <c r="Y62" i="45"/>
  <c r="W62" i="45"/>
  <c r="U62" i="45"/>
  <c r="G62" i="45"/>
  <c r="E62" i="45"/>
  <c r="B62" i="45"/>
  <c r="Y61" i="45"/>
  <c r="W61" i="45"/>
  <c r="U61" i="45"/>
  <c r="G61" i="45"/>
  <c r="E61" i="45"/>
  <c r="B61" i="45"/>
  <c r="AD55" i="45"/>
  <c r="X54" i="45"/>
  <c r="I51" i="45"/>
  <c r="AG46" i="45"/>
  <c r="AI27" i="45"/>
  <c r="AI26" i="45"/>
  <c r="AI25" i="45"/>
  <c r="AC25" i="45"/>
  <c r="AC70" i="45" s="1"/>
  <c r="AJ24" i="45"/>
  <c r="AI24" i="45"/>
  <c r="AC24" i="45"/>
  <c r="AJ26" i="45" s="1"/>
  <c r="AI23" i="45"/>
  <c r="AC23" i="45"/>
  <c r="AC113" i="45" s="1"/>
  <c r="AJ22" i="45"/>
  <c r="AI22" i="45"/>
  <c r="AC22" i="45"/>
  <c r="AC67" i="45" s="1"/>
  <c r="AI21" i="45"/>
  <c r="AC21" i="45"/>
  <c r="AJ23" i="45" s="1"/>
  <c r="AJ20" i="45"/>
  <c r="AI20" i="45"/>
  <c r="AC20" i="45"/>
  <c r="AC110" i="45" s="1"/>
  <c r="AI19" i="45"/>
  <c r="AC19" i="45"/>
  <c r="AC109" i="45" s="1"/>
  <c r="AI18" i="45"/>
  <c r="AC18" i="45"/>
  <c r="AC63" i="45" s="1"/>
  <c r="AC17" i="45"/>
  <c r="AC16" i="45"/>
  <c r="AC61" i="45" s="1"/>
  <c r="AA102" i="45"/>
  <c r="AA101" i="45"/>
  <c r="AD100" i="45"/>
  <c r="AC55" i="45"/>
  <c r="AC100" i="45" s="1"/>
  <c r="Y100" i="45"/>
  <c r="X55" i="45"/>
  <c r="X100" i="45" s="1"/>
  <c r="X99" i="45"/>
  <c r="X53" i="45"/>
  <c r="X97" i="45"/>
  <c r="X96" i="45"/>
  <c r="X50" i="45"/>
  <c r="M129" i="44"/>
  <c r="E129" i="44"/>
  <c r="M128" i="44"/>
  <c r="E128" i="44"/>
  <c r="M127" i="44"/>
  <c r="E127" i="44"/>
  <c r="M126" i="44"/>
  <c r="E126" i="44"/>
  <c r="M125" i="44"/>
  <c r="E125" i="44"/>
  <c r="M124" i="44"/>
  <c r="E124" i="44"/>
  <c r="M123" i="44"/>
  <c r="E123" i="44"/>
  <c r="M122" i="44"/>
  <c r="E122" i="44"/>
  <c r="M121" i="44"/>
  <c r="E121" i="44"/>
  <c r="M120" i="44"/>
  <c r="E120" i="44"/>
  <c r="Y115" i="44"/>
  <c r="W115" i="44"/>
  <c r="U115" i="44"/>
  <c r="G115" i="44"/>
  <c r="E115" i="44"/>
  <c r="B115" i="44"/>
  <c r="Y114" i="44"/>
  <c r="W114" i="44"/>
  <c r="U114" i="44"/>
  <c r="G114" i="44"/>
  <c r="E114" i="44"/>
  <c r="B114" i="44"/>
  <c r="Y113" i="44"/>
  <c r="W113" i="44"/>
  <c r="U113" i="44"/>
  <c r="G113" i="44"/>
  <c r="E113" i="44"/>
  <c r="B113" i="44"/>
  <c r="AC112" i="44"/>
  <c r="Y112" i="44"/>
  <c r="W112" i="44"/>
  <c r="U112" i="44"/>
  <c r="G112" i="44"/>
  <c r="E112" i="44"/>
  <c r="B112" i="44"/>
  <c r="Y111" i="44"/>
  <c r="W111" i="44"/>
  <c r="U111" i="44"/>
  <c r="G111" i="44"/>
  <c r="E111" i="44"/>
  <c r="B111" i="44"/>
  <c r="Y110" i="44"/>
  <c r="W110" i="44"/>
  <c r="U110" i="44"/>
  <c r="G110" i="44"/>
  <c r="E110" i="44"/>
  <c r="B110" i="44"/>
  <c r="Y109" i="44"/>
  <c r="W109" i="44"/>
  <c r="U109" i="44"/>
  <c r="G109" i="44"/>
  <c r="E109" i="44"/>
  <c r="B109" i="44"/>
  <c r="AC108" i="44"/>
  <c r="Y108" i="44"/>
  <c r="W108" i="44"/>
  <c r="U108" i="44"/>
  <c r="G108" i="44"/>
  <c r="E108" i="44"/>
  <c r="B108" i="44"/>
  <c r="Y107" i="44"/>
  <c r="W107" i="44"/>
  <c r="U107" i="44"/>
  <c r="G107" i="44"/>
  <c r="E107" i="44"/>
  <c r="B107" i="44"/>
  <c r="AC106" i="44"/>
  <c r="Y106" i="44"/>
  <c r="W106" i="44"/>
  <c r="U106" i="44"/>
  <c r="G106" i="44"/>
  <c r="E106" i="44"/>
  <c r="B106" i="44"/>
  <c r="AC100" i="44"/>
  <c r="X98" i="44"/>
  <c r="I96" i="44"/>
  <c r="X95" i="44"/>
  <c r="AG91" i="44"/>
  <c r="M84" i="44"/>
  <c r="E84" i="44"/>
  <c r="M83" i="44"/>
  <c r="E83" i="44"/>
  <c r="M82" i="44"/>
  <c r="E82" i="44"/>
  <c r="M81" i="44"/>
  <c r="E81" i="44"/>
  <c r="M80" i="44"/>
  <c r="E80" i="44"/>
  <c r="M79" i="44"/>
  <c r="E79" i="44"/>
  <c r="M78" i="44"/>
  <c r="E78" i="44"/>
  <c r="M77" i="44"/>
  <c r="E77" i="44"/>
  <c r="M76" i="44"/>
  <c r="E76" i="44"/>
  <c r="M75" i="44"/>
  <c r="E75" i="44"/>
  <c r="Y70" i="44"/>
  <c r="W70" i="44"/>
  <c r="U70" i="44"/>
  <c r="G70" i="44"/>
  <c r="E70" i="44"/>
  <c r="B70" i="44"/>
  <c r="Y69" i="44"/>
  <c r="W69" i="44"/>
  <c r="U69" i="44"/>
  <c r="G69" i="44"/>
  <c r="E69" i="44"/>
  <c r="B69" i="44"/>
  <c r="Y68" i="44"/>
  <c r="W68" i="44"/>
  <c r="U68" i="44"/>
  <c r="G68" i="44"/>
  <c r="E68" i="44"/>
  <c r="B68" i="44"/>
  <c r="Y67" i="44"/>
  <c r="W67" i="44"/>
  <c r="U67" i="44"/>
  <c r="G67" i="44"/>
  <c r="E67" i="44"/>
  <c r="B67" i="44"/>
  <c r="Y66" i="44"/>
  <c r="W66" i="44"/>
  <c r="U66" i="44"/>
  <c r="G66" i="44"/>
  <c r="E66" i="44"/>
  <c r="B66" i="44"/>
  <c r="Y65" i="44"/>
  <c r="W65" i="44"/>
  <c r="U65" i="44"/>
  <c r="G65" i="44"/>
  <c r="E65" i="44"/>
  <c r="B65" i="44"/>
  <c r="Y64" i="44"/>
  <c r="W64" i="44"/>
  <c r="U64" i="44"/>
  <c r="G64" i="44"/>
  <c r="E64" i="44"/>
  <c r="B64" i="44"/>
  <c r="Y63" i="44"/>
  <c r="W63" i="44"/>
  <c r="U63" i="44"/>
  <c r="G63" i="44"/>
  <c r="E63" i="44"/>
  <c r="B63" i="44"/>
  <c r="AC62" i="44"/>
  <c r="Y62" i="44"/>
  <c r="W62" i="44"/>
  <c r="U62" i="44"/>
  <c r="G62" i="44"/>
  <c r="E62" i="44"/>
  <c r="B62" i="44"/>
  <c r="Y61" i="44"/>
  <c r="W61" i="44"/>
  <c r="U61" i="44"/>
  <c r="G61" i="44"/>
  <c r="E61" i="44"/>
  <c r="B61" i="44"/>
  <c r="AD55" i="44"/>
  <c r="AC55" i="44"/>
  <c r="X54" i="44"/>
  <c r="X53" i="44"/>
  <c r="I51" i="44"/>
  <c r="B51" i="44"/>
  <c r="AG46" i="44"/>
  <c r="AI27" i="44"/>
  <c r="AI26" i="44"/>
  <c r="AI25" i="44"/>
  <c r="AC25" i="44"/>
  <c r="AC115" i="44" s="1"/>
  <c r="AJ24" i="44"/>
  <c r="AI24" i="44"/>
  <c r="AC24" i="44"/>
  <c r="AJ26" i="44" s="1"/>
  <c r="AI23" i="44"/>
  <c r="AC23" i="44"/>
  <c r="AC113" i="44" s="1"/>
  <c r="AJ22" i="44"/>
  <c r="AI22" i="44"/>
  <c r="AC22" i="44"/>
  <c r="AC67" i="44" s="1"/>
  <c r="AI21" i="44"/>
  <c r="AC21" i="44"/>
  <c r="AJ23" i="44" s="1"/>
  <c r="AJ20" i="44"/>
  <c r="AI20" i="44"/>
  <c r="AC20" i="44"/>
  <c r="AC110" i="44" s="1"/>
  <c r="AI19" i="44"/>
  <c r="AC19" i="44"/>
  <c r="AC109" i="44" s="1"/>
  <c r="AI18" i="44"/>
  <c r="AC18" i="44"/>
  <c r="AC63" i="44" s="1"/>
  <c r="AC17" i="44"/>
  <c r="AC16" i="44"/>
  <c r="AC61" i="44" s="1"/>
  <c r="AA102" i="44"/>
  <c r="AA101" i="44"/>
  <c r="AD100" i="44"/>
  <c r="Y100" i="44"/>
  <c r="X55" i="44"/>
  <c r="X100" i="44" s="1"/>
  <c r="X99" i="44"/>
  <c r="X97" i="44"/>
  <c r="X96" i="44"/>
  <c r="X50" i="44"/>
  <c r="M129" i="43"/>
  <c r="E129" i="43"/>
  <c r="M128" i="43"/>
  <c r="E128" i="43"/>
  <c r="M127" i="43"/>
  <c r="E127" i="43"/>
  <c r="M126" i="43"/>
  <c r="E126" i="43"/>
  <c r="M125" i="43"/>
  <c r="E125" i="43"/>
  <c r="M124" i="43"/>
  <c r="E124" i="43"/>
  <c r="M123" i="43"/>
  <c r="E123" i="43"/>
  <c r="M122" i="43"/>
  <c r="E122" i="43"/>
  <c r="M121" i="43"/>
  <c r="E121" i="43"/>
  <c r="M120" i="43"/>
  <c r="E120" i="43"/>
  <c r="Y115" i="43"/>
  <c r="W115" i="43"/>
  <c r="U115" i="43"/>
  <c r="G115" i="43"/>
  <c r="E115" i="43"/>
  <c r="B115" i="43"/>
  <c r="Y114" i="43"/>
  <c r="W114" i="43"/>
  <c r="U114" i="43"/>
  <c r="G114" i="43"/>
  <c r="E114" i="43"/>
  <c r="B114" i="43"/>
  <c r="Y113" i="43"/>
  <c r="W113" i="43"/>
  <c r="U113" i="43"/>
  <c r="G113" i="43"/>
  <c r="E113" i="43"/>
  <c r="B113" i="43"/>
  <c r="AC112" i="43"/>
  <c r="Y112" i="43"/>
  <c r="W112" i="43"/>
  <c r="U112" i="43"/>
  <c r="G112" i="43"/>
  <c r="E112" i="43"/>
  <c r="B112" i="43"/>
  <c r="Y111" i="43"/>
  <c r="W111" i="43"/>
  <c r="U111" i="43"/>
  <c r="G111" i="43"/>
  <c r="E111" i="43"/>
  <c r="B111" i="43"/>
  <c r="Y110" i="43"/>
  <c r="W110" i="43"/>
  <c r="U110" i="43"/>
  <c r="G110" i="43"/>
  <c r="E110" i="43"/>
  <c r="B110" i="43"/>
  <c r="Y109" i="43"/>
  <c r="W109" i="43"/>
  <c r="U109" i="43"/>
  <c r="G109" i="43"/>
  <c r="E109" i="43"/>
  <c r="B109" i="43"/>
  <c r="AC108" i="43"/>
  <c r="Y108" i="43"/>
  <c r="W108" i="43"/>
  <c r="U108" i="43"/>
  <c r="G108" i="43"/>
  <c r="E108" i="43"/>
  <c r="B108" i="43"/>
  <c r="Y107" i="43"/>
  <c r="W107" i="43"/>
  <c r="U107" i="43"/>
  <c r="G107" i="43"/>
  <c r="E107" i="43"/>
  <c r="B107" i="43"/>
  <c r="AC106" i="43"/>
  <c r="Y106" i="43"/>
  <c r="W106" i="43"/>
  <c r="U106" i="43"/>
  <c r="G106" i="43"/>
  <c r="E106" i="43"/>
  <c r="B106" i="43"/>
  <c r="X98" i="43"/>
  <c r="I96" i="43"/>
  <c r="X95" i="43"/>
  <c r="AG91" i="43"/>
  <c r="M84" i="43"/>
  <c r="E84" i="43"/>
  <c r="M83" i="43"/>
  <c r="E83" i="43"/>
  <c r="M82" i="43"/>
  <c r="E82" i="43"/>
  <c r="M81" i="43"/>
  <c r="E81" i="43"/>
  <c r="M80" i="43"/>
  <c r="E80" i="43"/>
  <c r="M79" i="43"/>
  <c r="E79" i="43"/>
  <c r="M78" i="43"/>
  <c r="E78" i="43"/>
  <c r="M77" i="43"/>
  <c r="E77" i="43"/>
  <c r="M76" i="43"/>
  <c r="E76" i="43"/>
  <c r="M75" i="43"/>
  <c r="E75" i="43"/>
  <c r="Y70" i="43"/>
  <c r="W70" i="43"/>
  <c r="U70" i="43"/>
  <c r="G70" i="43"/>
  <c r="E70" i="43"/>
  <c r="B70" i="43"/>
  <c r="Y69" i="43"/>
  <c r="W69" i="43"/>
  <c r="U69" i="43"/>
  <c r="G69" i="43"/>
  <c r="E69" i="43"/>
  <c r="B69" i="43"/>
  <c r="Y68" i="43"/>
  <c r="W68" i="43"/>
  <c r="U68" i="43"/>
  <c r="G68" i="43"/>
  <c r="E68" i="43"/>
  <c r="B68" i="43"/>
  <c r="Y67" i="43"/>
  <c r="W67" i="43"/>
  <c r="U67" i="43"/>
  <c r="G67" i="43"/>
  <c r="E67" i="43"/>
  <c r="B67" i="43"/>
  <c r="Y66" i="43"/>
  <c r="W66" i="43"/>
  <c r="U66" i="43"/>
  <c r="G66" i="43"/>
  <c r="E66" i="43"/>
  <c r="B66" i="43"/>
  <c r="Y65" i="43"/>
  <c r="W65" i="43"/>
  <c r="U65" i="43"/>
  <c r="G65" i="43"/>
  <c r="E65" i="43"/>
  <c r="B65" i="43"/>
  <c r="Y64" i="43"/>
  <c r="W64" i="43"/>
  <c r="U64" i="43"/>
  <c r="G64" i="43"/>
  <c r="E64" i="43"/>
  <c r="B64" i="43"/>
  <c r="Y63" i="43"/>
  <c r="W63" i="43"/>
  <c r="U63" i="43"/>
  <c r="G63" i="43"/>
  <c r="E63" i="43"/>
  <c r="B63" i="43"/>
  <c r="AC62" i="43"/>
  <c r="Y62" i="43"/>
  <c r="W62" i="43"/>
  <c r="U62" i="43"/>
  <c r="G62" i="43"/>
  <c r="E62" i="43"/>
  <c r="B62" i="43"/>
  <c r="Y61" i="43"/>
  <c r="W61" i="43"/>
  <c r="U61" i="43"/>
  <c r="G61" i="43"/>
  <c r="E61" i="43"/>
  <c r="B61" i="43"/>
  <c r="AD55" i="43"/>
  <c r="X54" i="43"/>
  <c r="I51" i="43"/>
  <c r="AG46" i="43"/>
  <c r="AI27" i="43"/>
  <c r="AI26" i="43"/>
  <c r="AI25" i="43"/>
  <c r="AC25" i="43"/>
  <c r="AC115" i="43" s="1"/>
  <c r="AJ24" i="43"/>
  <c r="AI24" i="43"/>
  <c r="AC24" i="43"/>
  <c r="AJ26" i="43" s="1"/>
  <c r="AI23" i="43"/>
  <c r="AC23" i="43"/>
  <c r="AC113" i="43" s="1"/>
  <c r="AJ22" i="43"/>
  <c r="AI22" i="43"/>
  <c r="AC22" i="43"/>
  <c r="AC67" i="43" s="1"/>
  <c r="AI21" i="43"/>
  <c r="AC21" i="43"/>
  <c r="AJ23" i="43" s="1"/>
  <c r="AJ20" i="43"/>
  <c r="AI20" i="43"/>
  <c r="AC20" i="43"/>
  <c r="AC110" i="43" s="1"/>
  <c r="AI19" i="43"/>
  <c r="AC19" i="43"/>
  <c r="AC109" i="43" s="1"/>
  <c r="AI18" i="43"/>
  <c r="AC18" i="43"/>
  <c r="AC63" i="43" s="1"/>
  <c r="AC17" i="43"/>
  <c r="AC16" i="43"/>
  <c r="AC61" i="43" s="1"/>
  <c r="AA102" i="43"/>
  <c r="AA101" i="43"/>
  <c r="AD100" i="43"/>
  <c r="AC55" i="43"/>
  <c r="AC100" i="43" s="1"/>
  <c r="Y100" i="43"/>
  <c r="X55" i="43"/>
  <c r="X100" i="43" s="1"/>
  <c r="X99" i="43"/>
  <c r="X53" i="43"/>
  <c r="X97" i="43"/>
  <c r="X96" i="43"/>
  <c r="X50" i="43"/>
  <c r="M129" i="42"/>
  <c r="E129" i="42"/>
  <c r="M128" i="42"/>
  <c r="E128" i="42"/>
  <c r="M127" i="42"/>
  <c r="E127" i="42"/>
  <c r="M126" i="42"/>
  <c r="E126" i="42"/>
  <c r="M125" i="42"/>
  <c r="E125" i="42"/>
  <c r="M124" i="42"/>
  <c r="E124" i="42"/>
  <c r="M123" i="42"/>
  <c r="E123" i="42"/>
  <c r="M122" i="42"/>
  <c r="E122" i="42"/>
  <c r="M121" i="42"/>
  <c r="E121" i="42"/>
  <c r="M120" i="42"/>
  <c r="E120" i="42"/>
  <c r="Y115" i="42"/>
  <c r="W115" i="42"/>
  <c r="U115" i="42"/>
  <c r="G115" i="42"/>
  <c r="E115" i="42"/>
  <c r="B115" i="42"/>
  <c r="Y114" i="42"/>
  <c r="W114" i="42"/>
  <c r="U114" i="42"/>
  <c r="G114" i="42"/>
  <c r="E114" i="42"/>
  <c r="B114" i="42"/>
  <c r="Y113" i="42"/>
  <c r="W113" i="42"/>
  <c r="U113" i="42"/>
  <c r="G113" i="42"/>
  <c r="E113" i="42"/>
  <c r="B113" i="42"/>
  <c r="AC112" i="42"/>
  <c r="Y112" i="42"/>
  <c r="W112" i="42"/>
  <c r="U112" i="42"/>
  <c r="G112" i="42"/>
  <c r="E112" i="42"/>
  <c r="B112" i="42"/>
  <c r="Y111" i="42"/>
  <c r="W111" i="42"/>
  <c r="U111" i="42"/>
  <c r="G111" i="42"/>
  <c r="E111" i="42"/>
  <c r="B111" i="42"/>
  <c r="Y110" i="42"/>
  <c r="W110" i="42"/>
  <c r="U110" i="42"/>
  <c r="G110" i="42"/>
  <c r="E110" i="42"/>
  <c r="B110" i="42"/>
  <c r="Y109" i="42"/>
  <c r="W109" i="42"/>
  <c r="U109" i="42"/>
  <c r="G109" i="42"/>
  <c r="E109" i="42"/>
  <c r="B109" i="42"/>
  <c r="AC108" i="42"/>
  <c r="Y108" i="42"/>
  <c r="W108" i="42"/>
  <c r="U108" i="42"/>
  <c r="G108" i="42"/>
  <c r="E108" i="42"/>
  <c r="B108" i="42"/>
  <c r="Y107" i="42"/>
  <c r="W107" i="42"/>
  <c r="U107" i="42"/>
  <c r="G107" i="42"/>
  <c r="E107" i="42"/>
  <c r="B107" i="42"/>
  <c r="AC106" i="42"/>
  <c r="Y106" i="42"/>
  <c r="W106" i="42"/>
  <c r="U106" i="42"/>
  <c r="G106" i="42"/>
  <c r="E106" i="42"/>
  <c r="B106" i="42"/>
  <c r="X98" i="42"/>
  <c r="I96" i="42"/>
  <c r="X95" i="42"/>
  <c r="AG91" i="42"/>
  <c r="M84" i="42"/>
  <c r="E84" i="42"/>
  <c r="M83" i="42"/>
  <c r="E83" i="42"/>
  <c r="M82" i="42"/>
  <c r="E82" i="42"/>
  <c r="M81" i="42"/>
  <c r="E81" i="42"/>
  <c r="M80" i="42"/>
  <c r="E80" i="42"/>
  <c r="M79" i="42"/>
  <c r="E79" i="42"/>
  <c r="M78" i="42"/>
  <c r="E78" i="42"/>
  <c r="M77" i="42"/>
  <c r="E77" i="42"/>
  <c r="M76" i="42"/>
  <c r="E76" i="42"/>
  <c r="M75" i="42"/>
  <c r="E75" i="42"/>
  <c r="Y70" i="42"/>
  <c r="W70" i="42"/>
  <c r="U70" i="42"/>
  <c r="G70" i="42"/>
  <c r="E70" i="42"/>
  <c r="B70" i="42"/>
  <c r="Y69" i="42"/>
  <c r="W69" i="42"/>
  <c r="U69" i="42"/>
  <c r="G69" i="42"/>
  <c r="E69" i="42"/>
  <c r="B69" i="42"/>
  <c r="Y68" i="42"/>
  <c r="W68" i="42"/>
  <c r="U68" i="42"/>
  <c r="G68" i="42"/>
  <c r="E68" i="42"/>
  <c r="B68" i="42"/>
  <c r="Y67" i="42"/>
  <c r="W67" i="42"/>
  <c r="U67" i="42"/>
  <c r="G67" i="42"/>
  <c r="E67" i="42"/>
  <c r="B67" i="42"/>
  <c r="Y66" i="42"/>
  <c r="W66" i="42"/>
  <c r="U66" i="42"/>
  <c r="G66" i="42"/>
  <c r="E66" i="42"/>
  <c r="B66" i="42"/>
  <c r="Y65" i="42"/>
  <c r="W65" i="42"/>
  <c r="U65" i="42"/>
  <c r="G65" i="42"/>
  <c r="E65" i="42"/>
  <c r="B65" i="42"/>
  <c r="Y64" i="42"/>
  <c r="W64" i="42"/>
  <c r="U64" i="42"/>
  <c r="G64" i="42"/>
  <c r="E64" i="42"/>
  <c r="B64" i="42"/>
  <c r="Y63" i="42"/>
  <c r="W63" i="42"/>
  <c r="U63" i="42"/>
  <c r="G63" i="42"/>
  <c r="E63" i="42"/>
  <c r="B63" i="42"/>
  <c r="AC62" i="42"/>
  <c r="Y62" i="42"/>
  <c r="W62" i="42"/>
  <c r="U62" i="42"/>
  <c r="G62" i="42"/>
  <c r="E62" i="42"/>
  <c r="B62" i="42"/>
  <c r="Y61" i="42"/>
  <c r="W61" i="42"/>
  <c r="U61" i="42"/>
  <c r="G61" i="42"/>
  <c r="E61" i="42"/>
  <c r="B61" i="42"/>
  <c r="AD55" i="42"/>
  <c r="X54" i="42"/>
  <c r="I51" i="42"/>
  <c r="AG46" i="42"/>
  <c r="AI27" i="42"/>
  <c r="AI26" i="42"/>
  <c r="AI25" i="42"/>
  <c r="AC25" i="42"/>
  <c r="AC70" i="42" s="1"/>
  <c r="AJ24" i="42"/>
  <c r="AI24" i="42"/>
  <c r="AC24" i="42"/>
  <c r="AJ26" i="42" s="1"/>
  <c r="AI23" i="42"/>
  <c r="AC23" i="42"/>
  <c r="AC113" i="42" s="1"/>
  <c r="AJ22" i="42"/>
  <c r="AI22" i="42"/>
  <c r="AC22" i="42"/>
  <c r="AC67" i="42" s="1"/>
  <c r="AI21" i="42"/>
  <c r="AC21" i="42"/>
  <c r="AJ23" i="42" s="1"/>
  <c r="AJ20" i="42"/>
  <c r="AI20" i="42"/>
  <c r="AC20" i="42"/>
  <c r="AC110" i="42" s="1"/>
  <c r="AI19" i="42"/>
  <c r="AC19" i="42"/>
  <c r="AC109" i="42" s="1"/>
  <c r="AI18" i="42"/>
  <c r="AC18" i="42"/>
  <c r="AC63" i="42" s="1"/>
  <c r="AC17" i="42"/>
  <c r="AC16" i="42"/>
  <c r="AC61" i="42" s="1"/>
  <c r="AA102" i="42"/>
  <c r="AA101" i="42"/>
  <c r="AD100" i="42"/>
  <c r="AC55" i="42"/>
  <c r="AC100" i="42" s="1"/>
  <c r="Y100" i="42"/>
  <c r="X55" i="42"/>
  <c r="X100" i="42" s="1"/>
  <c r="X99" i="42"/>
  <c r="X53" i="42"/>
  <c r="X97" i="42"/>
  <c r="X96" i="42"/>
  <c r="X50" i="42"/>
  <c r="M129" i="41"/>
  <c r="E129" i="41"/>
  <c r="M128" i="41"/>
  <c r="E128" i="41"/>
  <c r="M127" i="41"/>
  <c r="E127" i="41"/>
  <c r="M126" i="41"/>
  <c r="E126" i="41"/>
  <c r="M125" i="41"/>
  <c r="E125" i="41"/>
  <c r="M124" i="41"/>
  <c r="E124" i="41"/>
  <c r="M123" i="41"/>
  <c r="E123" i="41"/>
  <c r="M122" i="41"/>
  <c r="E122" i="41"/>
  <c r="M121" i="41"/>
  <c r="E121" i="41"/>
  <c r="M120" i="41"/>
  <c r="E120" i="41"/>
  <c r="Y115" i="41"/>
  <c r="W115" i="41"/>
  <c r="U115" i="41"/>
  <c r="G115" i="41"/>
  <c r="E115" i="41"/>
  <c r="B115" i="41"/>
  <c r="Y114" i="41"/>
  <c r="W114" i="41"/>
  <c r="U114" i="41"/>
  <c r="G114" i="41"/>
  <c r="E114" i="41"/>
  <c r="B114" i="41"/>
  <c r="Y113" i="41"/>
  <c r="W113" i="41"/>
  <c r="U113" i="41"/>
  <c r="G113" i="41"/>
  <c r="E113" i="41"/>
  <c r="B113" i="41"/>
  <c r="AC112" i="41"/>
  <c r="Y112" i="41"/>
  <c r="W112" i="41"/>
  <c r="U112" i="41"/>
  <c r="G112" i="41"/>
  <c r="E112" i="41"/>
  <c r="B112" i="41"/>
  <c r="Y111" i="41"/>
  <c r="W111" i="41"/>
  <c r="U111" i="41"/>
  <c r="G111" i="41"/>
  <c r="E111" i="41"/>
  <c r="B111" i="41"/>
  <c r="Y110" i="41"/>
  <c r="W110" i="41"/>
  <c r="U110" i="41"/>
  <c r="G110" i="41"/>
  <c r="E110" i="41"/>
  <c r="B110" i="41"/>
  <c r="Y109" i="41"/>
  <c r="W109" i="41"/>
  <c r="U109" i="41"/>
  <c r="G109" i="41"/>
  <c r="E109" i="41"/>
  <c r="B109" i="41"/>
  <c r="AC108" i="41"/>
  <c r="Y108" i="41"/>
  <c r="W108" i="41"/>
  <c r="U108" i="41"/>
  <c r="G108" i="41"/>
  <c r="E108" i="41"/>
  <c r="B108" i="41"/>
  <c r="Y107" i="41"/>
  <c r="W107" i="41"/>
  <c r="U107" i="41"/>
  <c r="G107" i="41"/>
  <c r="E107" i="41"/>
  <c r="B107" i="41"/>
  <c r="AC106" i="41"/>
  <c r="Y106" i="41"/>
  <c r="W106" i="41"/>
  <c r="U106" i="41"/>
  <c r="G106" i="41"/>
  <c r="E106" i="41"/>
  <c r="B106" i="41"/>
  <c r="X98" i="41"/>
  <c r="I96" i="41"/>
  <c r="X95" i="41"/>
  <c r="AG91" i="41"/>
  <c r="M84" i="41"/>
  <c r="E84" i="41"/>
  <c r="M83" i="41"/>
  <c r="E83" i="41"/>
  <c r="M82" i="41"/>
  <c r="E82" i="41"/>
  <c r="M81" i="41"/>
  <c r="E81" i="41"/>
  <c r="M80" i="41"/>
  <c r="E80" i="41"/>
  <c r="M79" i="41"/>
  <c r="E79" i="41"/>
  <c r="M78" i="41"/>
  <c r="E78" i="41"/>
  <c r="M77" i="41"/>
  <c r="E77" i="41"/>
  <c r="M76" i="41"/>
  <c r="E76" i="41"/>
  <c r="M75" i="41"/>
  <c r="E75" i="41"/>
  <c r="Y70" i="41"/>
  <c r="W70" i="41"/>
  <c r="U70" i="41"/>
  <c r="G70" i="41"/>
  <c r="E70" i="41"/>
  <c r="B70" i="41"/>
  <c r="Y69" i="41"/>
  <c r="W69" i="41"/>
  <c r="U69" i="41"/>
  <c r="G69" i="41"/>
  <c r="E69" i="41"/>
  <c r="B69" i="41"/>
  <c r="Y68" i="41"/>
  <c r="W68" i="41"/>
  <c r="U68" i="41"/>
  <c r="G68" i="41"/>
  <c r="E68" i="41"/>
  <c r="B68" i="41"/>
  <c r="Y67" i="41"/>
  <c r="W67" i="41"/>
  <c r="U67" i="41"/>
  <c r="G67" i="41"/>
  <c r="E67" i="41"/>
  <c r="B67" i="41"/>
  <c r="Y66" i="41"/>
  <c r="W66" i="41"/>
  <c r="U66" i="41"/>
  <c r="G66" i="41"/>
  <c r="E66" i="41"/>
  <c r="B66" i="41"/>
  <c r="Y65" i="41"/>
  <c r="W65" i="41"/>
  <c r="U65" i="41"/>
  <c r="G65" i="41"/>
  <c r="E65" i="41"/>
  <c r="B65" i="41"/>
  <c r="Y64" i="41"/>
  <c r="W64" i="41"/>
  <c r="U64" i="41"/>
  <c r="G64" i="41"/>
  <c r="E64" i="41"/>
  <c r="B64" i="41"/>
  <c r="Y63" i="41"/>
  <c r="W63" i="41"/>
  <c r="U63" i="41"/>
  <c r="G63" i="41"/>
  <c r="E63" i="41"/>
  <c r="B63" i="41"/>
  <c r="AC62" i="41"/>
  <c r="Y62" i="41"/>
  <c r="W62" i="41"/>
  <c r="U62" i="41"/>
  <c r="G62" i="41"/>
  <c r="E62" i="41"/>
  <c r="B62" i="41"/>
  <c r="Y61" i="41"/>
  <c r="W61" i="41"/>
  <c r="U61" i="41"/>
  <c r="G61" i="41"/>
  <c r="E61" i="41"/>
  <c r="B61" i="41"/>
  <c r="AD55" i="41"/>
  <c r="X54" i="41"/>
  <c r="I51" i="41"/>
  <c r="AG46" i="41"/>
  <c r="AI27" i="41"/>
  <c r="AI26" i="41"/>
  <c r="AI25" i="41"/>
  <c r="AC25" i="41"/>
  <c r="AC115" i="41" s="1"/>
  <c r="AJ24" i="41"/>
  <c r="AI24" i="41"/>
  <c r="AC24" i="41"/>
  <c r="AJ26" i="41" s="1"/>
  <c r="AI23" i="41"/>
  <c r="AC23" i="41"/>
  <c r="AC113" i="41" s="1"/>
  <c r="AJ22" i="41"/>
  <c r="AI22" i="41"/>
  <c r="AC22" i="41"/>
  <c r="AC67" i="41" s="1"/>
  <c r="AI21" i="41"/>
  <c r="AC21" i="41"/>
  <c r="AJ23" i="41" s="1"/>
  <c r="AJ20" i="41"/>
  <c r="AI20" i="41"/>
  <c r="AC20" i="41"/>
  <c r="AC110" i="41" s="1"/>
  <c r="AI19" i="41"/>
  <c r="AC19" i="41"/>
  <c r="AC109" i="41" s="1"/>
  <c r="AI18" i="41"/>
  <c r="AC18" i="41"/>
  <c r="AC63" i="41" s="1"/>
  <c r="AC17" i="41"/>
  <c r="AJ19" i="41" s="1"/>
  <c r="AC16" i="41"/>
  <c r="AA102" i="41"/>
  <c r="AA101" i="41"/>
  <c r="AD100" i="41"/>
  <c r="AC55" i="41"/>
  <c r="AC100" i="41" s="1"/>
  <c r="Y100" i="41"/>
  <c r="X55" i="41"/>
  <c r="X100" i="41" s="1"/>
  <c r="X99" i="41"/>
  <c r="X53" i="41"/>
  <c r="X97" i="41"/>
  <c r="X96" i="41"/>
  <c r="X50" i="41"/>
  <c r="M129" i="40"/>
  <c r="E129" i="40"/>
  <c r="M128" i="40"/>
  <c r="E128" i="40"/>
  <c r="M127" i="40"/>
  <c r="E127" i="40"/>
  <c r="M126" i="40"/>
  <c r="E126" i="40"/>
  <c r="M125" i="40"/>
  <c r="E125" i="40"/>
  <c r="M124" i="40"/>
  <c r="E124" i="40"/>
  <c r="M123" i="40"/>
  <c r="E123" i="40"/>
  <c r="M122" i="40"/>
  <c r="E122" i="40"/>
  <c r="M121" i="40"/>
  <c r="E121" i="40"/>
  <c r="M120" i="40"/>
  <c r="E120" i="40"/>
  <c r="Y115" i="40"/>
  <c r="W115" i="40"/>
  <c r="U115" i="40"/>
  <c r="G115" i="40"/>
  <c r="E115" i="40"/>
  <c r="B115" i="40"/>
  <c r="Y114" i="40"/>
  <c r="W114" i="40"/>
  <c r="U114" i="40"/>
  <c r="G114" i="40"/>
  <c r="E114" i="40"/>
  <c r="B114" i="40"/>
  <c r="Y113" i="40"/>
  <c r="W113" i="40"/>
  <c r="U113" i="40"/>
  <c r="G113" i="40"/>
  <c r="E113" i="40"/>
  <c r="B113" i="40"/>
  <c r="AC112" i="40"/>
  <c r="Y112" i="40"/>
  <c r="W112" i="40"/>
  <c r="U112" i="40"/>
  <c r="G112" i="40"/>
  <c r="E112" i="40"/>
  <c r="B112" i="40"/>
  <c r="Y111" i="40"/>
  <c r="W111" i="40"/>
  <c r="U111" i="40"/>
  <c r="G111" i="40"/>
  <c r="E111" i="40"/>
  <c r="B111" i="40"/>
  <c r="Y110" i="40"/>
  <c r="W110" i="40"/>
  <c r="U110" i="40"/>
  <c r="G110" i="40"/>
  <c r="E110" i="40"/>
  <c r="B110" i="40"/>
  <c r="Y109" i="40"/>
  <c r="W109" i="40"/>
  <c r="U109" i="40"/>
  <c r="G109" i="40"/>
  <c r="E109" i="40"/>
  <c r="B109" i="40"/>
  <c r="Y108" i="40"/>
  <c r="W108" i="40"/>
  <c r="U108" i="40"/>
  <c r="G108" i="40"/>
  <c r="E108" i="40"/>
  <c r="B108" i="40"/>
  <c r="AC107" i="40"/>
  <c r="Y107" i="40"/>
  <c r="W107" i="40"/>
  <c r="U107" i="40"/>
  <c r="G107" i="40"/>
  <c r="E107" i="40"/>
  <c r="B107" i="40"/>
  <c r="Y106" i="40"/>
  <c r="W106" i="40"/>
  <c r="U106" i="40"/>
  <c r="G106" i="40"/>
  <c r="E106" i="40"/>
  <c r="B106" i="40"/>
  <c r="AD100" i="40"/>
  <c r="X99" i="40"/>
  <c r="X98" i="40"/>
  <c r="I96" i="40"/>
  <c r="X95" i="40"/>
  <c r="AG91" i="40"/>
  <c r="M84" i="40"/>
  <c r="E84" i="40"/>
  <c r="M83" i="40"/>
  <c r="E83" i="40"/>
  <c r="M82" i="40"/>
  <c r="E82" i="40"/>
  <c r="M81" i="40"/>
  <c r="E81" i="40"/>
  <c r="M80" i="40"/>
  <c r="E80" i="40"/>
  <c r="M79" i="40"/>
  <c r="E79" i="40"/>
  <c r="M78" i="40"/>
  <c r="E78" i="40"/>
  <c r="M77" i="40"/>
  <c r="E77" i="40"/>
  <c r="M76" i="40"/>
  <c r="E76" i="40"/>
  <c r="M75" i="40"/>
  <c r="E75" i="40"/>
  <c r="Y70" i="40"/>
  <c r="W70" i="40"/>
  <c r="U70" i="40"/>
  <c r="G70" i="40"/>
  <c r="E70" i="40"/>
  <c r="B70" i="40"/>
  <c r="AC69" i="40"/>
  <c r="Y69" i="40"/>
  <c r="W69" i="40"/>
  <c r="U69" i="40"/>
  <c r="G69" i="40"/>
  <c r="E69" i="40"/>
  <c r="B69" i="40"/>
  <c r="Y68" i="40"/>
  <c r="W68" i="40"/>
  <c r="U68" i="40"/>
  <c r="G68" i="40"/>
  <c r="E68" i="40"/>
  <c r="B68" i="40"/>
  <c r="AC67" i="40"/>
  <c r="Y67" i="40"/>
  <c r="W67" i="40"/>
  <c r="U67" i="40"/>
  <c r="G67" i="40"/>
  <c r="E67" i="40"/>
  <c r="B67" i="40"/>
  <c r="AC66" i="40"/>
  <c r="Y66" i="40"/>
  <c r="W66" i="40"/>
  <c r="U66" i="40"/>
  <c r="G66" i="40"/>
  <c r="E66" i="40"/>
  <c r="B66" i="40"/>
  <c r="AC65" i="40"/>
  <c r="Y65" i="40"/>
  <c r="W65" i="40"/>
  <c r="U65" i="40"/>
  <c r="G65" i="40"/>
  <c r="E65" i="40"/>
  <c r="B65" i="40"/>
  <c r="Y64" i="40"/>
  <c r="W64" i="40"/>
  <c r="U64" i="40"/>
  <c r="G64" i="40"/>
  <c r="E64" i="40"/>
  <c r="B64" i="40"/>
  <c r="Y63" i="40"/>
  <c r="W63" i="40"/>
  <c r="U63" i="40"/>
  <c r="G63" i="40"/>
  <c r="E63" i="40"/>
  <c r="B63" i="40"/>
  <c r="AC62" i="40"/>
  <c r="Y62" i="40"/>
  <c r="W62" i="40"/>
  <c r="U62" i="40"/>
  <c r="G62" i="40"/>
  <c r="E62" i="40"/>
  <c r="B62" i="40"/>
  <c r="Y61" i="40"/>
  <c r="W61" i="40"/>
  <c r="U61" i="40"/>
  <c r="G61" i="40"/>
  <c r="E61" i="40"/>
  <c r="B61" i="40"/>
  <c r="AD55" i="40"/>
  <c r="AC55" i="40"/>
  <c r="AC100" i="40" s="1"/>
  <c r="X54" i="40"/>
  <c r="X53" i="40"/>
  <c r="I51" i="40"/>
  <c r="B51" i="40"/>
  <c r="AG46" i="40"/>
  <c r="AI27" i="40"/>
  <c r="AJ26" i="40"/>
  <c r="AI26" i="40"/>
  <c r="AI25" i="40"/>
  <c r="AC25" i="40"/>
  <c r="AJ24" i="40"/>
  <c r="AI24" i="40"/>
  <c r="AC24" i="40"/>
  <c r="AC114" i="40" s="1"/>
  <c r="AI23" i="40"/>
  <c r="AC23" i="40"/>
  <c r="AJ22" i="40"/>
  <c r="AI22" i="40"/>
  <c r="AC22" i="40"/>
  <c r="AI21" i="40"/>
  <c r="AC21" i="40"/>
  <c r="AI20" i="40"/>
  <c r="AC20" i="40"/>
  <c r="AC110" i="40" s="1"/>
  <c r="AI19" i="40"/>
  <c r="AC19" i="40"/>
  <c r="AI18" i="40"/>
  <c r="AC18" i="40"/>
  <c r="AC108" i="40" s="1"/>
  <c r="AC17" i="40"/>
  <c r="AJ19" i="40" s="1"/>
  <c r="AC16" i="40"/>
  <c r="AC106" i="40" s="1"/>
  <c r="X55" i="40"/>
  <c r="X100" i="40" s="1"/>
  <c r="X50" i="40"/>
  <c r="M129" i="39"/>
  <c r="E129" i="39"/>
  <c r="M128" i="39"/>
  <c r="E128" i="39"/>
  <c r="M127" i="39"/>
  <c r="E127" i="39"/>
  <c r="M126" i="39"/>
  <c r="E126" i="39"/>
  <c r="M125" i="39"/>
  <c r="E125" i="39"/>
  <c r="M124" i="39"/>
  <c r="E124" i="39"/>
  <c r="M123" i="39"/>
  <c r="E123" i="39"/>
  <c r="M122" i="39"/>
  <c r="E122" i="39"/>
  <c r="M121" i="39"/>
  <c r="E121" i="39"/>
  <c r="M120" i="39"/>
  <c r="E120" i="39"/>
  <c r="Y115" i="39"/>
  <c r="W115" i="39"/>
  <c r="U115" i="39"/>
  <c r="G115" i="39"/>
  <c r="E115" i="39"/>
  <c r="B115" i="39"/>
  <c r="Y114" i="39"/>
  <c r="W114" i="39"/>
  <c r="U114" i="39"/>
  <c r="G114" i="39"/>
  <c r="E114" i="39"/>
  <c r="B114" i="39"/>
  <c r="Y113" i="39"/>
  <c r="W113" i="39"/>
  <c r="U113" i="39"/>
  <c r="G113" i="39"/>
  <c r="E113" i="39"/>
  <c r="B113" i="39"/>
  <c r="AC112" i="39"/>
  <c r="Y112" i="39"/>
  <c r="W112" i="39"/>
  <c r="U112" i="39"/>
  <c r="G112" i="39"/>
  <c r="E112" i="39"/>
  <c r="B112" i="39"/>
  <c r="Y111" i="39"/>
  <c r="W111" i="39"/>
  <c r="U111" i="39"/>
  <c r="G111" i="39"/>
  <c r="E111" i="39"/>
  <c r="B111" i="39"/>
  <c r="Y110" i="39"/>
  <c r="W110" i="39"/>
  <c r="U110" i="39"/>
  <c r="G110" i="39"/>
  <c r="E110" i="39"/>
  <c r="B110" i="39"/>
  <c r="Y109" i="39"/>
  <c r="W109" i="39"/>
  <c r="U109" i="39"/>
  <c r="G109" i="39"/>
  <c r="E109" i="39"/>
  <c r="B109" i="39"/>
  <c r="AC108" i="39"/>
  <c r="Y108" i="39"/>
  <c r="W108" i="39"/>
  <c r="U108" i="39"/>
  <c r="G108" i="39"/>
  <c r="E108" i="39"/>
  <c r="B108" i="39"/>
  <c r="Y107" i="39"/>
  <c r="W107" i="39"/>
  <c r="U107" i="39"/>
  <c r="G107" i="39"/>
  <c r="E107" i="39"/>
  <c r="B107" i="39"/>
  <c r="Y106" i="39"/>
  <c r="W106" i="39"/>
  <c r="U106" i="39"/>
  <c r="G106" i="39"/>
  <c r="E106" i="39"/>
  <c r="B106" i="39"/>
  <c r="X98" i="39"/>
  <c r="I96" i="39"/>
  <c r="X95" i="39"/>
  <c r="AG91" i="39"/>
  <c r="M84" i="39"/>
  <c r="E84" i="39"/>
  <c r="M83" i="39"/>
  <c r="E83" i="39"/>
  <c r="M82" i="39"/>
  <c r="E82" i="39"/>
  <c r="M81" i="39"/>
  <c r="E81" i="39"/>
  <c r="M80" i="39"/>
  <c r="E80" i="39"/>
  <c r="M79" i="39"/>
  <c r="E79" i="39"/>
  <c r="M78" i="39"/>
  <c r="E78" i="39"/>
  <c r="M77" i="39"/>
  <c r="E77" i="39"/>
  <c r="M76" i="39"/>
  <c r="E76" i="39"/>
  <c r="M75" i="39"/>
  <c r="E75" i="39"/>
  <c r="Y70" i="39"/>
  <c r="W70" i="39"/>
  <c r="U70" i="39"/>
  <c r="G70" i="39"/>
  <c r="E70" i="39"/>
  <c r="B70" i="39"/>
  <c r="AC69" i="39"/>
  <c r="Y69" i="39"/>
  <c r="W69" i="39"/>
  <c r="U69" i="39"/>
  <c r="G69" i="39"/>
  <c r="E69" i="39"/>
  <c r="B69" i="39"/>
  <c r="Y68" i="39"/>
  <c r="W68" i="39"/>
  <c r="U68" i="39"/>
  <c r="G68" i="39"/>
  <c r="E68" i="39"/>
  <c r="B68" i="39"/>
  <c r="Y67" i="39"/>
  <c r="W67" i="39"/>
  <c r="U67" i="39"/>
  <c r="G67" i="39"/>
  <c r="E67" i="39"/>
  <c r="B67" i="39"/>
  <c r="Y66" i="39"/>
  <c r="W66" i="39"/>
  <c r="U66" i="39"/>
  <c r="G66" i="39"/>
  <c r="E66" i="39"/>
  <c r="B66" i="39"/>
  <c r="AC65" i="39"/>
  <c r="Y65" i="39"/>
  <c r="W65" i="39"/>
  <c r="U65" i="39"/>
  <c r="G65" i="39"/>
  <c r="E65" i="39"/>
  <c r="B65" i="39"/>
  <c r="Y64" i="39"/>
  <c r="W64" i="39"/>
  <c r="U64" i="39"/>
  <c r="G64" i="39"/>
  <c r="E64" i="39"/>
  <c r="B64" i="39"/>
  <c r="Y63" i="39"/>
  <c r="W63" i="39"/>
  <c r="U63" i="39"/>
  <c r="G63" i="39"/>
  <c r="E63" i="39"/>
  <c r="B63" i="39"/>
  <c r="AC62" i="39"/>
  <c r="Y62" i="39"/>
  <c r="W62" i="39"/>
  <c r="U62" i="39"/>
  <c r="G62" i="39"/>
  <c r="E62" i="39"/>
  <c r="B62" i="39"/>
  <c r="Y61" i="39"/>
  <c r="W61" i="39"/>
  <c r="U61" i="39"/>
  <c r="G61" i="39"/>
  <c r="E61" i="39"/>
  <c r="B61" i="39"/>
  <c r="AD55" i="39"/>
  <c r="X54" i="39"/>
  <c r="I51" i="39"/>
  <c r="AG46" i="39"/>
  <c r="AI27" i="39"/>
  <c r="AI26" i="39"/>
  <c r="AI25" i="39"/>
  <c r="AC25" i="39"/>
  <c r="AC115" i="39" s="1"/>
  <c r="AJ24" i="39"/>
  <c r="AI24" i="39"/>
  <c r="AC24" i="39"/>
  <c r="AJ26" i="39" s="1"/>
  <c r="AI23" i="39"/>
  <c r="AC23" i="39"/>
  <c r="AC113" i="39" s="1"/>
  <c r="AJ22" i="39"/>
  <c r="AI22" i="39"/>
  <c r="AC22" i="39"/>
  <c r="AC67" i="39" s="1"/>
  <c r="AI21" i="39"/>
  <c r="AC21" i="39"/>
  <c r="AJ23" i="39" s="1"/>
  <c r="AJ20" i="39"/>
  <c r="AI20" i="39"/>
  <c r="AC20" i="39"/>
  <c r="AC110" i="39" s="1"/>
  <c r="AI19" i="39"/>
  <c r="AC19" i="39"/>
  <c r="AC109" i="39" s="1"/>
  <c r="AJ18" i="39"/>
  <c r="AI18" i="39"/>
  <c r="AC18" i="39"/>
  <c r="AC63" i="39" s="1"/>
  <c r="AC17" i="39"/>
  <c r="AJ19" i="39" s="1"/>
  <c r="AC16" i="39"/>
  <c r="AA102" i="39"/>
  <c r="AA101" i="39"/>
  <c r="AD100" i="39"/>
  <c r="AC55" i="39"/>
  <c r="AC100" i="39" s="1"/>
  <c r="Y100" i="39"/>
  <c r="X55" i="39"/>
  <c r="X100" i="39" s="1"/>
  <c r="X99" i="39"/>
  <c r="X53" i="39"/>
  <c r="X97" i="39"/>
  <c r="X96" i="39"/>
  <c r="X50" i="39"/>
  <c r="M129" i="38"/>
  <c r="E129" i="38"/>
  <c r="M128" i="38"/>
  <c r="E128" i="38"/>
  <c r="M127" i="38"/>
  <c r="E127" i="38"/>
  <c r="M126" i="38"/>
  <c r="E126" i="38"/>
  <c r="M125" i="38"/>
  <c r="E125" i="38"/>
  <c r="M124" i="38"/>
  <c r="E124" i="38"/>
  <c r="M123" i="38"/>
  <c r="E123" i="38"/>
  <c r="M122" i="38"/>
  <c r="E122" i="38"/>
  <c r="M121" i="38"/>
  <c r="E121" i="38"/>
  <c r="M120" i="38"/>
  <c r="E120" i="38"/>
  <c r="Y115" i="38"/>
  <c r="W115" i="38"/>
  <c r="U115" i="38"/>
  <c r="G115" i="38"/>
  <c r="E115" i="38"/>
  <c r="B115" i="38"/>
  <c r="Y114" i="38"/>
  <c r="W114" i="38"/>
  <c r="U114" i="38"/>
  <c r="G114" i="38"/>
  <c r="E114" i="38"/>
  <c r="B114" i="38"/>
  <c r="Y113" i="38"/>
  <c r="W113" i="38"/>
  <c r="U113" i="38"/>
  <c r="G113" i="38"/>
  <c r="E113" i="38"/>
  <c r="B113" i="38"/>
  <c r="AC112" i="38"/>
  <c r="Y112" i="38"/>
  <c r="W112" i="38"/>
  <c r="U112" i="38"/>
  <c r="G112" i="38"/>
  <c r="E112" i="38"/>
  <c r="B112" i="38"/>
  <c r="Y111" i="38"/>
  <c r="W111" i="38"/>
  <c r="U111" i="38"/>
  <c r="G111" i="38"/>
  <c r="E111" i="38"/>
  <c r="B111" i="38"/>
  <c r="Y110" i="38"/>
  <c r="W110" i="38"/>
  <c r="U110" i="38"/>
  <c r="G110" i="38"/>
  <c r="E110" i="38"/>
  <c r="B110" i="38"/>
  <c r="Y109" i="38"/>
  <c r="W109" i="38"/>
  <c r="U109" i="38"/>
  <c r="G109" i="38"/>
  <c r="E109" i="38"/>
  <c r="B109" i="38"/>
  <c r="AC108" i="38"/>
  <c r="Y108" i="38"/>
  <c r="W108" i="38"/>
  <c r="U108" i="38"/>
  <c r="G108" i="38"/>
  <c r="E108" i="38"/>
  <c r="B108" i="38"/>
  <c r="Y107" i="38"/>
  <c r="W107" i="38"/>
  <c r="U107" i="38"/>
  <c r="G107" i="38"/>
  <c r="E107" i="38"/>
  <c r="B107" i="38"/>
  <c r="Y106" i="38"/>
  <c r="W106" i="38"/>
  <c r="U106" i="38"/>
  <c r="G106" i="38"/>
  <c r="E106" i="38"/>
  <c r="B106" i="38"/>
  <c r="X98" i="38"/>
  <c r="I96" i="38"/>
  <c r="X95" i="38"/>
  <c r="AG91" i="38"/>
  <c r="M84" i="38"/>
  <c r="E84" i="38"/>
  <c r="M83" i="38"/>
  <c r="E83" i="38"/>
  <c r="M82" i="38"/>
  <c r="E82" i="38"/>
  <c r="M81" i="38"/>
  <c r="E81" i="38"/>
  <c r="M80" i="38"/>
  <c r="E80" i="38"/>
  <c r="M79" i="38"/>
  <c r="E79" i="38"/>
  <c r="M78" i="38"/>
  <c r="E78" i="38"/>
  <c r="M77" i="38"/>
  <c r="E77" i="38"/>
  <c r="M76" i="38"/>
  <c r="E76" i="38"/>
  <c r="M75" i="38"/>
  <c r="E75" i="38"/>
  <c r="Y70" i="38"/>
  <c r="W70" i="38"/>
  <c r="U70" i="38"/>
  <c r="G70" i="38"/>
  <c r="E70" i="38"/>
  <c r="B70" i="38"/>
  <c r="Y69" i="38"/>
  <c r="W69" i="38"/>
  <c r="U69" i="38"/>
  <c r="G69" i="38"/>
  <c r="E69" i="38"/>
  <c r="B69" i="38"/>
  <c r="Y68" i="38"/>
  <c r="W68" i="38"/>
  <c r="U68" i="38"/>
  <c r="G68" i="38"/>
  <c r="E68" i="38"/>
  <c r="B68" i="38"/>
  <c r="Y67" i="38"/>
  <c r="W67" i="38"/>
  <c r="U67" i="38"/>
  <c r="G67" i="38"/>
  <c r="E67" i="38"/>
  <c r="B67" i="38"/>
  <c r="Y66" i="38"/>
  <c r="W66" i="38"/>
  <c r="U66" i="38"/>
  <c r="G66" i="38"/>
  <c r="E66" i="38"/>
  <c r="B66" i="38"/>
  <c r="Y65" i="38"/>
  <c r="W65" i="38"/>
  <c r="U65" i="38"/>
  <c r="G65" i="38"/>
  <c r="E65" i="38"/>
  <c r="B65" i="38"/>
  <c r="Y64" i="38"/>
  <c r="W64" i="38"/>
  <c r="U64" i="38"/>
  <c r="G64" i="38"/>
  <c r="E64" i="38"/>
  <c r="B64" i="38"/>
  <c r="Y63" i="38"/>
  <c r="W63" i="38"/>
  <c r="U63" i="38"/>
  <c r="G63" i="38"/>
  <c r="E63" i="38"/>
  <c r="B63" i="38"/>
  <c r="AC62" i="38"/>
  <c r="Y62" i="38"/>
  <c r="W62" i="38"/>
  <c r="U62" i="38"/>
  <c r="G62" i="38"/>
  <c r="E62" i="38"/>
  <c r="B62" i="38"/>
  <c r="Y61" i="38"/>
  <c r="W61" i="38"/>
  <c r="U61" i="38"/>
  <c r="G61" i="38"/>
  <c r="E61" i="38"/>
  <c r="B61" i="38"/>
  <c r="AD55" i="38"/>
  <c r="X54" i="38"/>
  <c r="I51" i="38"/>
  <c r="AG46" i="38"/>
  <c r="AI27" i="38"/>
  <c r="AI26" i="38"/>
  <c r="AI25" i="38"/>
  <c r="AC25" i="38"/>
  <c r="AC70" i="38" s="1"/>
  <c r="AJ24" i="38"/>
  <c r="AI24" i="38"/>
  <c r="AC24" i="38"/>
  <c r="AJ26" i="38" s="1"/>
  <c r="AI23" i="38"/>
  <c r="AC23" i="38"/>
  <c r="AC113" i="38" s="1"/>
  <c r="AJ22" i="38"/>
  <c r="AI22" i="38"/>
  <c r="AC22" i="38"/>
  <c r="AC67" i="38" s="1"/>
  <c r="AI21" i="38"/>
  <c r="AC21" i="38"/>
  <c r="AJ23" i="38" s="1"/>
  <c r="AJ20" i="38"/>
  <c r="AI20" i="38"/>
  <c r="AC20" i="38"/>
  <c r="AC110" i="38" s="1"/>
  <c r="AI19" i="38"/>
  <c r="AC19" i="38"/>
  <c r="AC109" i="38" s="1"/>
  <c r="AI18" i="38"/>
  <c r="AC18" i="38"/>
  <c r="AC63" i="38" s="1"/>
  <c r="AC17" i="38"/>
  <c r="AJ19" i="38" s="1"/>
  <c r="AC16" i="38"/>
  <c r="AA102" i="38"/>
  <c r="AA101" i="38"/>
  <c r="AD100" i="38"/>
  <c r="AC55" i="38"/>
  <c r="AC100" i="38" s="1"/>
  <c r="Y100" i="38"/>
  <c r="X55" i="38"/>
  <c r="X100" i="38" s="1"/>
  <c r="X99" i="38"/>
  <c r="X53" i="38"/>
  <c r="X97" i="38"/>
  <c r="X96" i="38"/>
  <c r="X50" i="38"/>
  <c r="M129" i="37"/>
  <c r="E129" i="37"/>
  <c r="M128" i="37"/>
  <c r="E128" i="37"/>
  <c r="M127" i="37"/>
  <c r="E127" i="37"/>
  <c r="M126" i="37"/>
  <c r="E126" i="37"/>
  <c r="M125" i="37"/>
  <c r="E125" i="37"/>
  <c r="M124" i="37"/>
  <c r="E124" i="37"/>
  <c r="M123" i="37"/>
  <c r="E123" i="37"/>
  <c r="M122" i="37"/>
  <c r="E122" i="37"/>
  <c r="M121" i="37"/>
  <c r="E121" i="37"/>
  <c r="M120" i="37"/>
  <c r="E120" i="37"/>
  <c r="Y115" i="37"/>
  <c r="W115" i="37"/>
  <c r="U115" i="37"/>
  <c r="G115" i="37"/>
  <c r="E115" i="37"/>
  <c r="B115" i="37"/>
  <c r="Y114" i="37"/>
  <c r="W114" i="37"/>
  <c r="U114" i="37"/>
  <c r="G114" i="37"/>
  <c r="E114" i="37"/>
  <c r="B114" i="37"/>
  <c r="Y113" i="37"/>
  <c r="W113" i="37"/>
  <c r="U113" i="37"/>
  <c r="G113" i="37"/>
  <c r="E113" i="37"/>
  <c r="B113" i="37"/>
  <c r="AC112" i="37"/>
  <c r="Y112" i="37"/>
  <c r="W112" i="37"/>
  <c r="U112" i="37"/>
  <c r="G112" i="37"/>
  <c r="E112" i="37"/>
  <c r="B112" i="37"/>
  <c r="Y111" i="37"/>
  <c r="W111" i="37"/>
  <c r="U111" i="37"/>
  <c r="G111" i="37"/>
  <c r="E111" i="37"/>
  <c r="B111" i="37"/>
  <c r="Y110" i="37"/>
  <c r="W110" i="37"/>
  <c r="U110" i="37"/>
  <c r="G110" i="37"/>
  <c r="E110" i="37"/>
  <c r="B110" i="37"/>
  <c r="Y109" i="37"/>
  <c r="W109" i="37"/>
  <c r="U109" i="37"/>
  <c r="G109" i="37"/>
  <c r="E109" i="37"/>
  <c r="B109" i="37"/>
  <c r="AC108" i="37"/>
  <c r="Y108" i="37"/>
  <c r="W108" i="37"/>
  <c r="U108" i="37"/>
  <c r="G108" i="37"/>
  <c r="E108" i="37"/>
  <c r="B108" i="37"/>
  <c r="AC107" i="37"/>
  <c r="Y107" i="37"/>
  <c r="W107" i="37"/>
  <c r="U107" i="37"/>
  <c r="G107" i="37"/>
  <c r="E107" i="37"/>
  <c r="B107" i="37"/>
  <c r="Y106" i="37"/>
  <c r="W106" i="37"/>
  <c r="U106" i="37"/>
  <c r="G106" i="37"/>
  <c r="E106" i="37"/>
  <c r="B106" i="37"/>
  <c r="AD100" i="37"/>
  <c r="X99" i="37"/>
  <c r="X98" i="37"/>
  <c r="I96" i="37"/>
  <c r="X95" i="37"/>
  <c r="AG91" i="37"/>
  <c r="M84" i="37"/>
  <c r="E84" i="37"/>
  <c r="M83" i="37"/>
  <c r="E83" i="37"/>
  <c r="M82" i="37"/>
  <c r="E82" i="37"/>
  <c r="M81" i="37"/>
  <c r="E81" i="37"/>
  <c r="M80" i="37"/>
  <c r="E80" i="37"/>
  <c r="M79" i="37"/>
  <c r="E79" i="37"/>
  <c r="M78" i="37"/>
  <c r="E78" i="37"/>
  <c r="M77" i="37"/>
  <c r="E77" i="37"/>
  <c r="M76" i="37"/>
  <c r="E76" i="37"/>
  <c r="M75" i="37"/>
  <c r="E75" i="37"/>
  <c r="Y70" i="37"/>
  <c r="W70" i="37"/>
  <c r="U70" i="37"/>
  <c r="G70" i="37"/>
  <c r="E70" i="37"/>
  <c r="B70" i="37"/>
  <c r="AC69" i="37"/>
  <c r="Y69" i="37"/>
  <c r="W69" i="37"/>
  <c r="U69" i="37"/>
  <c r="G69" i="37"/>
  <c r="E69" i="37"/>
  <c r="B69" i="37"/>
  <c r="Y68" i="37"/>
  <c r="W68" i="37"/>
  <c r="U68" i="37"/>
  <c r="G68" i="37"/>
  <c r="E68" i="37"/>
  <c r="B68" i="37"/>
  <c r="AC67" i="37"/>
  <c r="Y67" i="37"/>
  <c r="W67" i="37"/>
  <c r="U67" i="37"/>
  <c r="G67" i="37"/>
  <c r="E67" i="37"/>
  <c r="B67" i="37"/>
  <c r="Y66" i="37"/>
  <c r="W66" i="37"/>
  <c r="U66" i="37"/>
  <c r="G66" i="37"/>
  <c r="E66" i="37"/>
  <c r="B66" i="37"/>
  <c r="AC65" i="37"/>
  <c r="Y65" i="37"/>
  <c r="W65" i="37"/>
  <c r="U65" i="37"/>
  <c r="G65" i="37"/>
  <c r="E65" i="37"/>
  <c r="B65" i="37"/>
  <c r="Y64" i="37"/>
  <c r="W64" i="37"/>
  <c r="U64" i="37"/>
  <c r="G64" i="37"/>
  <c r="E64" i="37"/>
  <c r="B64" i="37"/>
  <c r="Y63" i="37"/>
  <c r="W63" i="37"/>
  <c r="U63" i="37"/>
  <c r="G63" i="37"/>
  <c r="E63" i="37"/>
  <c r="B63" i="37"/>
  <c r="AC62" i="37"/>
  <c r="Y62" i="37"/>
  <c r="W62" i="37"/>
  <c r="U62" i="37"/>
  <c r="G62" i="37"/>
  <c r="E62" i="37"/>
  <c r="B62" i="37"/>
  <c r="Y61" i="37"/>
  <c r="W61" i="37"/>
  <c r="U61" i="37"/>
  <c r="G61" i="37"/>
  <c r="E61" i="37"/>
  <c r="B61" i="37"/>
  <c r="AA56" i="37"/>
  <c r="AD55" i="37"/>
  <c r="X55" i="37"/>
  <c r="X100" i="37" s="1"/>
  <c r="X54" i="37"/>
  <c r="X51" i="37"/>
  <c r="I51" i="37"/>
  <c r="B51" i="37"/>
  <c r="AG46" i="37"/>
  <c r="AI27" i="37"/>
  <c r="AJ26" i="37"/>
  <c r="AI26" i="37"/>
  <c r="AI25" i="37"/>
  <c r="AC25" i="37"/>
  <c r="AC115" i="37" s="1"/>
  <c r="AJ24" i="37"/>
  <c r="AI24" i="37"/>
  <c r="AC24" i="37"/>
  <c r="AC114" i="37" s="1"/>
  <c r="AI23" i="37"/>
  <c r="AC23" i="37"/>
  <c r="AC113" i="37" s="1"/>
  <c r="AJ22" i="37"/>
  <c r="AI22" i="37"/>
  <c r="AC22" i="37"/>
  <c r="AI21" i="37"/>
  <c r="AC21" i="37"/>
  <c r="AJ23" i="37" s="1"/>
  <c r="AJ20" i="37"/>
  <c r="AI20" i="37"/>
  <c r="AC20" i="37"/>
  <c r="AC110" i="37" s="1"/>
  <c r="AI19" i="37"/>
  <c r="AC19" i="37"/>
  <c r="AC109" i="37" s="1"/>
  <c r="AI18" i="37"/>
  <c r="AC18" i="37"/>
  <c r="AC63" i="37" s="1"/>
  <c r="AC17" i="37"/>
  <c r="AJ19" i="37" s="1"/>
  <c r="AC16" i="37"/>
  <c r="AA102" i="37"/>
  <c r="AA101" i="37"/>
  <c r="AC55" i="37"/>
  <c r="AC100" i="37" s="1"/>
  <c r="Y100" i="37"/>
  <c r="X53" i="37"/>
  <c r="X97" i="37"/>
  <c r="X96" i="37"/>
  <c r="X50" i="37"/>
  <c r="M129" i="36"/>
  <c r="E129" i="36"/>
  <c r="M128" i="36"/>
  <c r="E128" i="36"/>
  <c r="M127" i="36"/>
  <c r="E127" i="36"/>
  <c r="M126" i="36"/>
  <c r="E126" i="36"/>
  <c r="M125" i="36"/>
  <c r="E125" i="36"/>
  <c r="M124" i="36"/>
  <c r="E124" i="36"/>
  <c r="M123" i="36"/>
  <c r="E123" i="36"/>
  <c r="M122" i="36"/>
  <c r="E122" i="36"/>
  <c r="M121" i="36"/>
  <c r="E121" i="36"/>
  <c r="M120" i="36"/>
  <c r="E120" i="36"/>
  <c r="Y115" i="36"/>
  <c r="W115" i="36"/>
  <c r="U115" i="36"/>
  <c r="G115" i="36"/>
  <c r="E115" i="36"/>
  <c r="B115" i="36"/>
  <c r="Y114" i="36"/>
  <c r="W114" i="36"/>
  <c r="U114" i="36"/>
  <c r="G114" i="36"/>
  <c r="E114" i="36"/>
  <c r="B114" i="36"/>
  <c r="Y113" i="36"/>
  <c r="W113" i="36"/>
  <c r="U113" i="36"/>
  <c r="G113" i="36"/>
  <c r="E113" i="36"/>
  <c r="B113" i="36"/>
  <c r="AC112" i="36"/>
  <c r="Y112" i="36"/>
  <c r="W112" i="36"/>
  <c r="U112" i="36"/>
  <c r="G112" i="36"/>
  <c r="E112" i="36"/>
  <c r="B112" i="36"/>
  <c r="Y111" i="36"/>
  <c r="W111" i="36"/>
  <c r="U111" i="36"/>
  <c r="G111" i="36"/>
  <c r="E111" i="36"/>
  <c r="B111" i="36"/>
  <c r="Y110" i="36"/>
  <c r="W110" i="36"/>
  <c r="U110" i="36"/>
  <c r="G110" i="36"/>
  <c r="E110" i="36"/>
  <c r="B110" i="36"/>
  <c r="Y109" i="36"/>
  <c r="W109" i="36"/>
  <c r="U109" i="36"/>
  <c r="G109" i="36"/>
  <c r="E109" i="36"/>
  <c r="B109" i="36"/>
  <c r="AC108" i="36"/>
  <c r="Y108" i="36"/>
  <c r="W108" i="36"/>
  <c r="U108" i="36"/>
  <c r="G108" i="36"/>
  <c r="E108" i="36"/>
  <c r="B108" i="36"/>
  <c r="AC107" i="36"/>
  <c r="Y107" i="36"/>
  <c r="W107" i="36"/>
  <c r="U107" i="36"/>
  <c r="G107" i="36"/>
  <c r="E107" i="36"/>
  <c r="B107" i="36"/>
  <c r="Y106" i="36"/>
  <c r="W106" i="36"/>
  <c r="U106" i="36"/>
  <c r="G106" i="36"/>
  <c r="E106" i="36"/>
  <c r="B106" i="36"/>
  <c r="AD100" i="36"/>
  <c r="X99" i="36"/>
  <c r="X98" i="36"/>
  <c r="I96" i="36"/>
  <c r="X95" i="36"/>
  <c r="AG91" i="36"/>
  <c r="M84" i="36"/>
  <c r="E84" i="36"/>
  <c r="M83" i="36"/>
  <c r="E83" i="36"/>
  <c r="M82" i="36"/>
  <c r="E82" i="36"/>
  <c r="M81" i="36"/>
  <c r="E81" i="36"/>
  <c r="M80" i="36"/>
  <c r="E80" i="36"/>
  <c r="M79" i="36"/>
  <c r="E79" i="36"/>
  <c r="M78" i="36"/>
  <c r="E78" i="36"/>
  <c r="M77" i="36"/>
  <c r="E77" i="36"/>
  <c r="M76" i="36"/>
  <c r="E76" i="36"/>
  <c r="M75" i="36"/>
  <c r="E75" i="36"/>
  <c r="Y70" i="36"/>
  <c r="W70" i="36"/>
  <c r="U70" i="36"/>
  <c r="G70" i="36"/>
  <c r="E70" i="36"/>
  <c r="B70" i="36"/>
  <c r="AC69" i="36"/>
  <c r="Y69" i="36"/>
  <c r="W69" i="36"/>
  <c r="U69" i="36"/>
  <c r="G69" i="36"/>
  <c r="E69" i="36"/>
  <c r="B69" i="36"/>
  <c r="Y68" i="36"/>
  <c r="W68" i="36"/>
  <c r="U68" i="36"/>
  <c r="G68" i="36"/>
  <c r="E68" i="36"/>
  <c r="B68" i="36"/>
  <c r="Y67" i="36"/>
  <c r="W67" i="36"/>
  <c r="U67" i="36"/>
  <c r="G67" i="36"/>
  <c r="E67" i="36"/>
  <c r="B67" i="36"/>
  <c r="Y66" i="36"/>
  <c r="W66" i="36"/>
  <c r="U66" i="36"/>
  <c r="G66" i="36"/>
  <c r="E66" i="36"/>
  <c r="B66" i="36"/>
  <c r="AC65" i="36"/>
  <c r="Y65" i="36"/>
  <c r="W65" i="36"/>
  <c r="U65" i="36"/>
  <c r="G65" i="36"/>
  <c r="E65" i="36"/>
  <c r="B65" i="36"/>
  <c r="Y64" i="36"/>
  <c r="W64" i="36"/>
  <c r="U64" i="36"/>
  <c r="G64" i="36"/>
  <c r="E64" i="36"/>
  <c r="B64" i="36"/>
  <c r="Y63" i="36"/>
  <c r="W63" i="36"/>
  <c r="U63" i="36"/>
  <c r="G63" i="36"/>
  <c r="E63" i="36"/>
  <c r="B63" i="36"/>
  <c r="AC62" i="36"/>
  <c r="Y62" i="36"/>
  <c r="W62" i="36"/>
  <c r="U62" i="36"/>
  <c r="G62" i="36"/>
  <c r="E62" i="36"/>
  <c r="B62" i="36"/>
  <c r="Y61" i="36"/>
  <c r="W61" i="36"/>
  <c r="U61" i="36"/>
  <c r="G61" i="36"/>
  <c r="E61" i="36"/>
  <c r="B61" i="36"/>
  <c r="AA56" i="36"/>
  <c r="AD55" i="36"/>
  <c r="X55" i="36"/>
  <c r="X100" i="36" s="1"/>
  <c r="X54" i="36"/>
  <c r="X51" i="36"/>
  <c r="I51" i="36"/>
  <c r="B51" i="36"/>
  <c r="AG46" i="36"/>
  <c r="AI27" i="36"/>
  <c r="AI26" i="36"/>
  <c r="AI25" i="36"/>
  <c r="AC25" i="36"/>
  <c r="AC115" i="36" s="1"/>
  <c r="AJ24" i="36"/>
  <c r="AI24" i="36"/>
  <c r="AC24" i="36"/>
  <c r="AJ26" i="36" s="1"/>
  <c r="AI23" i="36"/>
  <c r="AC23" i="36"/>
  <c r="AC113" i="36" s="1"/>
  <c r="AJ22" i="36"/>
  <c r="AI22" i="36"/>
  <c r="AC22" i="36"/>
  <c r="AC67" i="36" s="1"/>
  <c r="AI21" i="36"/>
  <c r="AC21" i="36"/>
  <c r="AC111" i="36" s="1"/>
  <c r="AJ20" i="36"/>
  <c r="AI20" i="36"/>
  <c r="AC20" i="36"/>
  <c r="AC110" i="36" s="1"/>
  <c r="AI19" i="36"/>
  <c r="AC19" i="36"/>
  <c r="AC109" i="36" s="1"/>
  <c r="AI18" i="36"/>
  <c r="AC18" i="36"/>
  <c r="AC63" i="36" s="1"/>
  <c r="AC17" i="36"/>
  <c r="AJ19" i="36" s="1"/>
  <c r="AC16" i="36"/>
  <c r="AA102" i="36"/>
  <c r="AA101" i="36"/>
  <c r="AC55" i="36"/>
  <c r="AC100" i="36" s="1"/>
  <c r="Y100" i="36"/>
  <c r="X53" i="36"/>
  <c r="X97" i="36"/>
  <c r="X96" i="36"/>
  <c r="X50" i="36"/>
  <c r="M129" i="35"/>
  <c r="E129" i="35"/>
  <c r="M128" i="35"/>
  <c r="E128" i="35"/>
  <c r="M127" i="35"/>
  <c r="E127" i="35"/>
  <c r="M126" i="35"/>
  <c r="E126" i="35"/>
  <c r="M125" i="35"/>
  <c r="E125" i="35"/>
  <c r="M124" i="35"/>
  <c r="E124" i="35"/>
  <c r="M123" i="35"/>
  <c r="E123" i="35"/>
  <c r="M122" i="35"/>
  <c r="E122" i="35"/>
  <c r="M121" i="35"/>
  <c r="E121" i="35"/>
  <c r="M120" i="35"/>
  <c r="E120" i="35"/>
  <c r="Y115" i="35"/>
  <c r="W115" i="35"/>
  <c r="U115" i="35"/>
  <c r="G115" i="35"/>
  <c r="E115" i="35"/>
  <c r="B115" i="35"/>
  <c r="Y114" i="35"/>
  <c r="W114" i="35"/>
  <c r="U114" i="35"/>
  <c r="G114" i="35"/>
  <c r="E114" i="35"/>
  <c r="B114" i="35"/>
  <c r="Y113" i="35"/>
  <c r="W113" i="35"/>
  <c r="U113" i="35"/>
  <c r="G113" i="35"/>
  <c r="E113" i="35"/>
  <c r="B113" i="35"/>
  <c r="Y112" i="35"/>
  <c r="W112" i="35"/>
  <c r="U112" i="35"/>
  <c r="G112" i="35"/>
  <c r="E112" i="35"/>
  <c r="B112" i="35"/>
  <c r="Y111" i="35"/>
  <c r="W111" i="35"/>
  <c r="U111" i="35"/>
  <c r="G111" i="35"/>
  <c r="E111" i="35"/>
  <c r="B111" i="35"/>
  <c r="Y110" i="35"/>
  <c r="W110" i="35"/>
  <c r="U110" i="35"/>
  <c r="G110" i="35"/>
  <c r="E110" i="35"/>
  <c r="B110" i="35"/>
  <c r="Y109" i="35"/>
  <c r="W109" i="35"/>
  <c r="U109" i="35"/>
  <c r="G109" i="35"/>
  <c r="E109" i="35"/>
  <c r="B109" i="35"/>
  <c r="AC108" i="35"/>
  <c r="Y108" i="35"/>
  <c r="W108" i="35"/>
  <c r="U108" i="35"/>
  <c r="G108" i="35"/>
  <c r="E108" i="35"/>
  <c r="B108" i="35"/>
  <c r="Y107" i="35"/>
  <c r="W107" i="35"/>
  <c r="U107" i="35"/>
  <c r="G107" i="35"/>
  <c r="E107" i="35"/>
  <c r="B107" i="35"/>
  <c r="Y106" i="35"/>
  <c r="W106" i="35"/>
  <c r="U106" i="35"/>
  <c r="G106" i="35"/>
  <c r="E106" i="35"/>
  <c r="B106" i="35"/>
  <c r="X98" i="35"/>
  <c r="I96" i="35"/>
  <c r="AG91" i="35"/>
  <c r="M84" i="35"/>
  <c r="E84" i="35"/>
  <c r="M83" i="35"/>
  <c r="E83" i="35"/>
  <c r="M82" i="35"/>
  <c r="E82" i="35"/>
  <c r="M81" i="35"/>
  <c r="E81" i="35"/>
  <c r="M80" i="35"/>
  <c r="E80" i="35"/>
  <c r="M79" i="35"/>
  <c r="E79" i="35"/>
  <c r="M78" i="35"/>
  <c r="E78" i="35"/>
  <c r="M77" i="35"/>
  <c r="E77" i="35"/>
  <c r="M76" i="35"/>
  <c r="E76" i="35"/>
  <c r="M75" i="35"/>
  <c r="E75" i="35"/>
  <c r="Y70" i="35"/>
  <c r="W70" i="35"/>
  <c r="U70" i="35"/>
  <c r="G70" i="35"/>
  <c r="E70" i="35"/>
  <c r="B70" i="35"/>
  <c r="Y69" i="35"/>
  <c r="W69" i="35"/>
  <c r="U69" i="35"/>
  <c r="G69" i="35"/>
  <c r="E69" i="35"/>
  <c r="B69" i="35"/>
  <c r="Y68" i="35"/>
  <c r="W68" i="35"/>
  <c r="U68" i="35"/>
  <c r="G68" i="35"/>
  <c r="E68" i="35"/>
  <c r="B68" i="35"/>
  <c r="Y67" i="35"/>
  <c r="W67" i="35"/>
  <c r="U67" i="35"/>
  <c r="G67" i="35"/>
  <c r="E67" i="35"/>
  <c r="B67" i="35"/>
  <c r="Y66" i="35"/>
  <c r="W66" i="35"/>
  <c r="U66" i="35"/>
  <c r="G66" i="35"/>
  <c r="E66" i="35"/>
  <c r="B66" i="35"/>
  <c r="Y65" i="35"/>
  <c r="W65" i="35"/>
  <c r="U65" i="35"/>
  <c r="G65" i="35"/>
  <c r="E65" i="35"/>
  <c r="B65" i="35"/>
  <c r="Y64" i="35"/>
  <c r="W64" i="35"/>
  <c r="U64" i="35"/>
  <c r="G64" i="35"/>
  <c r="E64" i="35"/>
  <c r="B64" i="35"/>
  <c r="Y63" i="35"/>
  <c r="W63" i="35"/>
  <c r="U63" i="35"/>
  <c r="G63" i="35"/>
  <c r="E63" i="35"/>
  <c r="B63" i="35"/>
  <c r="AC62" i="35"/>
  <c r="Y62" i="35"/>
  <c r="W62" i="35"/>
  <c r="U62" i="35"/>
  <c r="G62" i="35"/>
  <c r="E62" i="35"/>
  <c r="B62" i="35"/>
  <c r="Y61" i="35"/>
  <c r="W61" i="35"/>
  <c r="U61" i="35"/>
  <c r="G61" i="35"/>
  <c r="E61" i="35"/>
  <c r="B61" i="35"/>
  <c r="AD55" i="35"/>
  <c r="X54" i="35"/>
  <c r="I51" i="35"/>
  <c r="AG46" i="35"/>
  <c r="AI27" i="35"/>
  <c r="AI26" i="35"/>
  <c r="AI25" i="35"/>
  <c r="AC25" i="35"/>
  <c r="AC70" i="35" s="1"/>
  <c r="AJ24" i="35"/>
  <c r="AI24" i="35"/>
  <c r="AC24" i="35"/>
  <c r="AJ26" i="35" s="1"/>
  <c r="AI23" i="35"/>
  <c r="AC23" i="35"/>
  <c r="AC113" i="35" s="1"/>
  <c r="AJ22" i="35"/>
  <c r="AI22" i="35"/>
  <c r="AC22" i="35"/>
  <c r="AC67" i="35" s="1"/>
  <c r="AI21" i="35"/>
  <c r="AC21" i="35"/>
  <c r="AJ23" i="35" s="1"/>
  <c r="AJ20" i="35"/>
  <c r="AI20" i="35"/>
  <c r="AC20" i="35"/>
  <c r="AC110" i="35" s="1"/>
  <c r="AI19" i="35"/>
  <c r="AC19" i="35"/>
  <c r="AC109" i="35" s="1"/>
  <c r="AI18" i="35"/>
  <c r="AC18" i="35"/>
  <c r="AC63" i="35" s="1"/>
  <c r="AC17" i="35"/>
  <c r="AJ19" i="35" s="1"/>
  <c r="AC16" i="35"/>
  <c r="AA102" i="35"/>
  <c r="AA101" i="35"/>
  <c r="AD100" i="35"/>
  <c r="AC55" i="35"/>
  <c r="AC100" i="35" s="1"/>
  <c r="Y100" i="35"/>
  <c r="X55" i="35"/>
  <c r="X100" i="35" s="1"/>
  <c r="X99" i="35"/>
  <c r="X53" i="35"/>
  <c r="X97" i="35"/>
  <c r="X96" i="35"/>
  <c r="X50" i="35"/>
  <c r="B51" i="39" l="1"/>
  <c r="B51" i="41"/>
  <c r="B51" i="48"/>
  <c r="I120" i="11"/>
  <c r="I77" i="11"/>
  <c r="I119" i="11"/>
  <c r="I76" i="11"/>
  <c r="I75" i="11"/>
  <c r="I118" i="11"/>
  <c r="I117" i="11"/>
  <c r="I74" i="11"/>
  <c r="I116" i="11"/>
  <c r="I73" i="11"/>
  <c r="I115" i="11"/>
  <c r="I72" i="11"/>
  <c r="I71" i="11"/>
  <c r="I114" i="11"/>
  <c r="I70" i="11"/>
  <c r="I113" i="11"/>
  <c r="I112" i="11"/>
  <c r="I69" i="11"/>
  <c r="I68" i="11"/>
  <c r="I111" i="11"/>
  <c r="I67" i="11"/>
  <c r="I110" i="11"/>
  <c r="I109" i="11"/>
  <c r="I66" i="11"/>
  <c r="I108" i="11"/>
  <c r="I65" i="11"/>
  <c r="I64" i="11"/>
  <c r="I107" i="11"/>
  <c r="B51" i="43"/>
  <c r="B51" i="42"/>
  <c r="B51" i="47"/>
  <c r="B51" i="35"/>
  <c r="B51" i="45"/>
  <c r="AC106" i="48"/>
  <c r="AA117" i="48"/>
  <c r="AA72" i="48"/>
  <c r="AJ18" i="48"/>
  <c r="AJ27" i="48"/>
  <c r="X51" i="48"/>
  <c r="AA56" i="48"/>
  <c r="AC61" i="48"/>
  <c r="AC65" i="48"/>
  <c r="AC69" i="48"/>
  <c r="AC107" i="48"/>
  <c r="AC111" i="48"/>
  <c r="AC115" i="48"/>
  <c r="AL18" i="48"/>
  <c r="AJ21" i="48"/>
  <c r="AJ23" i="48"/>
  <c r="AJ25" i="48"/>
  <c r="X52" i="48"/>
  <c r="Y55" i="48"/>
  <c r="AA57" i="48"/>
  <c r="AC64" i="48"/>
  <c r="AC68" i="48"/>
  <c r="AC114" i="48"/>
  <c r="AL19" i="48" a="1"/>
  <c r="AL19" i="48" s="1"/>
  <c r="AA117" i="47"/>
  <c r="AA72" i="47"/>
  <c r="AJ18" i="47"/>
  <c r="AC111" i="47"/>
  <c r="AL18" i="47"/>
  <c r="AJ21" i="47"/>
  <c r="AJ23" i="47"/>
  <c r="AJ25" i="47"/>
  <c r="X52" i="47"/>
  <c r="Y55" i="47"/>
  <c r="AA57" i="47"/>
  <c r="AC64" i="47"/>
  <c r="AC68" i="47"/>
  <c r="AC106" i="47"/>
  <c r="AC114" i="47"/>
  <c r="AC70" i="47"/>
  <c r="AJ27" i="47"/>
  <c r="AC61" i="47"/>
  <c r="AA117" i="46"/>
  <c r="AA72" i="46"/>
  <c r="AJ18" i="46"/>
  <c r="AJ27" i="46"/>
  <c r="X51" i="46"/>
  <c r="AA56" i="46"/>
  <c r="AC65" i="46"/>
  <c r="AC69" i="46"/>
  <c r="AC107" i="46"/>
  <c r="AC111" i="46"/>
  <c r="AC115" i="46"/>
  <c r="AL18" i="46"/>
  <c r="AJ19" i="46"/>
  <c r="AJ21" i="46"/>
  <c r="AJ23" i="46"/>
  <c r="AJ25" i="46"/>
  <c r="X52" i="46"/>
  <c r="Y55" i="46"/>
  <c r="AA57" i="46"/>
  <c r="AC64" i="46"/>
  <c r="AC68" i="46"/>
  <c r="AC114" i="46"/>
  <c r="AL19" i="46" a="1"/>
  <c r="AL19" i="46" s="1"/>
  <c r="AA117" i="45"/>
  <c r="AA72" i="45"/>
  <c r="AC66" i="45"/>
  <c r="AJ18" i="45"/>
  <c r="AJ27" i="45"/>
  <c r="X51" i="45"/>
  <c r="AA56" i="45"/>
  <c r="AC65" i="45"/>
  <c r="AC69" i="45"/>
  <c r="AC107" i="45"/>
  <c r="AC111" i="45"/>
  <c r="AC115" i="45"/>
  <c r="AL18" i="45"/>
  <c r="AJ19" i="45"/>
  <c r="AJ21" i="45"/>
  <c r="AJ25" i="45"/>
  <c r="X52" i="45"/>
  <c r="Y55" i="45"/>
  <c r="AA57" i="45"/>
  <c r="AC64" i="45"/>
  <c r="AC68" i="45"/>
  <c r="AC114" i="45"/>
  <c r="AL19" i="45" a="1"/>
  <c r="AL19" i="45" s="1"/>
  <c r="AA117" i="44"/>
  <c r="AA72" i="44"/>
  <c r="AC66" i="44"/>
  <c r="AC70" i="44"/>
  <c r="AJ18" i="44"/>
  <c r="AJ27" i="44"/>
  <c r="X51" i="44"/>
  <c r="AA56" i="44"/>
  <c r="AC65" i="44"/>
  <c r="AC69" i="44"/>
  <c r="AC107" i="44"/>
  <c r="AC111" i="44"/>
  <c r="AL18" i="44"/>
  <c r="AL20" i="44" s="1" a="1"/>
  <c r="AL20" i="44" s="1"/>
  <c r="AJ19" i="44"/>
  <c r="AJ21" i="44"/>
  <c r="AJ25" i="44"/>
  <c r="X52" i="44"/>
  <c r="Y55" i="44"/>
  <c r="AA57" i="44"/>
  <c r="AC64" i="44"/>
  <c r="AC68" i="44"/>
  <c r="AC114" i="44"/>
  <c r="AL19" i="44" a="1"/>
  <c r="AL19" i="44" s="1"/>
  <c r="AA117" i="43"/>
  <c r="AA72" i="43"/>
  <c r="AC66" i="43"/>
  <c r="AC70" i="43"/>
  <c r="AJ18" i="43"/>
  <c r="AJ27" i="43"/>
  <c r="X51" i="43"/>
  <c r="AA56" i="43"/>
  <c r="AC65" i="43"/>
  <c r="AC69" i="43"/>
  <c r="AC107" i="43"/>
  <c r="AC111" i="43"/>
  <c r="AL18" i="43"/>
  <c r="AJ19" i="43"/>
  <c r="AJ21" i="43"/>
  <c r="AJ25" i="43"/>
  <c r="X52" i="43"/>
  <c r="Y55" i="43"/>
  <c r="AA57" i="43"/>
  <c r="AC64" i="43"/>
  <c r="AC68" i="43"/>
  <c r="AC114" i="43"/>
  <c r="AA117" i="42"/>
  <c r="AA72" i="42"/>
  <c r="AJ18" i="42"/>
  <c r="AJ27" i="42"/>
  <c r="X51" i="42"/>
  <c r="AA56" i="42"/>
  <c r="AC65" i="42"/>
  <c r="AC69" i="42"/>
  <c r="AC107" i="42"/>
  <c r="AC111" i="42"/>
  <c r="AC115" i="42"/>
  <c r="AC66" i="42"/>
  <c r="AL18" i="42"/>
  <c r="AJ19" i="42"/>
  <c r="AJ21" i="42"/>
  <c r="AJ25" i="42"/>
  <c r="X52" i="42"/>
  <c r="Y55" i="42"/>
  <c r="AA57" i="42"/>
  <c r="AC64" i="42"/>
  <c r="AC68" i="42"/>
  <c r="AC114" i="42"/>
  <c r="AA117" i="41"/>
  <c r="AA72" i="41"/>
  <c r="AC66" i="41"/>
  <c r="AC70" i="41"/>
  <c r="AJ18" i="41"/>
  <c r="AJ27" i="41"/>
  <c r="X51" i="41"/>
  <c r="AA56" i="41"/>
  <c r="AC61" i="41"/>
  <c r="AC65" i="41"/>
  <c r="AC69" i="41"/>
  <c r="AC107" i="41"/>
  <c r="AC111" i="41"/>
  <c r="AL18" i="41"/>
  <c r="AJ21" i="41"/>
  <c r="AJ25" i="41"/>
  <c r="X52" i="41"/>
  <c r="Y55" i="41"/>
  <c r="AA57" i="41"/>
  <c r="AC64" i="41"/>
  <c r="AC68" i="41"/>
  <c r="AC114" i="41"/>
  <c r="AL19" i="41" a="1"/>
  <c r="AL19" i="41" s="1"/>
  <c r="X96" i="40"/>
  <c r="X51" i="40"/>
  <c r="AC63" i="40"/>
  <c r="Y100" i="40"/>
  <c r="Y55" i="40"/>
  <c r="AA102" i="40"/>
  <c r="AA57" i="40"/>
  <c r="AL18" i="40"/>
  <c r="AA101" i="40"/>
  <c r="AA56" i="40"/>
  <c r="X97" i="40"/>
  <c r="X52" i="40"/>
  <c r="AL19" i="40" a="1"/>
  <c r="AL19" i="40" s="1"/>
  <c r="AJ20" i="40"/>
  <c r="AC109" i="40"/>
  <c r="AC64" i="40"/>
  <c r="AJ21" i="40"/>
  <c r="AJ23" i="40"/>
  <c r="AC111" i="40"/>
  <c r="AC113" i="40"/>
  <c r="AC68" i="40"/>
  <c r="AJ25" i="40"/>
  <c r="AC115" i="40"/>
  <c r="AJ27" i="40"/>
  <c r="AC70" i="40"/>
  <c r="AJ18" i="40"/>
  <c r="AC61" i="40"/>
  <c r="AA117" i="39"/>
  <c r="AA72" i="39"/>
  <c r="AC66" i="39"/>
  <c r="AC70" i="39"/>
  <c r="AJ27" i="39"/>
  <c r="X51" i="39"/>
  <c r="AA56" i="39"/>
  <c r="AC61" i="39"/>
  <c r="AC107" i="39"/>
  <c r="AC111" i="39"/>
  <c r="AL18" i="39"/>
  <c r="AJ21" i="39"/>
  <c r="AJ25" i="39"/>
  <c r="AJ28" i="39" s="1"/>
  <c r="X52" i="39"/>
  <c r="Y55" i="39"/>
  <c r="AA57" i="39"/>
  <c r="AC64" i="39"/>
  <c r="AC68" i="39"/>
  <c r="AC106" i="39"/>
  <c r="AC114" i="39"/>
  <c r="AL19" i="39" a="1"/>
  <c r="AL19" i="39" s="1"/>
  <c r="AA117" i="38"/>
  <c r="AA72" i="38"/>
  <c r="AC66" i="38"/>
  <c r="AJ18" i="38"/>
  <c r="AJ27" i="38"/>
  <c r="X51" i="38"/>
  <c r="AA56" i="38"/>
  <c r="AC61" i="38"/>
  <c r="AC65" i="38"/>
  <c r="AC69" i="38"/>
  <c r="AC107" i="38"/>
  <c r="AC111" i="38"/>
  <c r="AC115" i="38"/>
  <c r="AL18" i="38"/>
  <c r="AJ21" i="38"/>
  <c r="AJ25" i="38"/>
  <c r="X52" i="38"/>
  <c r="Y55" i="38"/>
  <c r="AA57" i="38"/>
  <c r="AC64" i="38"/>
  <c r="AC68" i="38"/>
  <c r="AC106" i="38"/>
  <c r="AC114" i="38"/>
  <c r="AL19" i="38" a="1"/>
  <c r="AL19" i="38" s="1"/>
  <c r="AA117" i="37"/>
  <c r="AA72" i="37"/>
  <c r="AC66" i="37"/>
  <c r="AC70" i="37"/>
  <c r="AJ27" i="37"/>
  <c r="AC61" i="37"/>
  <c r="AC111" i="37"/>
  <c r="AL18" i="37"/>
  <c r="AJ21" i="37"/>
  <c r="AJ25" i="37"/>
  <c r="X52" i="37"/>
  <c r="Y55" i="37"/>
  <c r="AA57" i="37"/>
  <c r="AC64" i="37"/>
  <c r="AC68" i="37"/>
  <c r="AC106" i="37"/>
  <c r="AJ18" i="37"/>
  <c r="AL19" i="37" a="1"/>
  <c r="AL19" i="37" s="1"/>
  <c r="AA72" i="36"/>
  <c r="AA117" i="36"/>
  <c r="AC61" i="36"/>
  <c r="AL18" i="36"/>
  <c r="AJ21" i="36"/>
  <c r="AJ23" i="36"/>
  <c r="AJ25" i="36"/>
  <c r="X52" i="36"/>
  <c r="Y55" i="36"/>
  <c r="AA57" i="36"/>
  <c r="AC64" i="36"/>
  <c r="AC68" i="36"/>
  <c r="AC106" i="36"/>
  <c r="AC114" i="36"/>
  <c r="AC66" i="36"/>
  <c r="AC70" i="36"/>
  <c r="AJ18" i="36"/>
  <c r="AJ28" i="36" s="1"/>
  <c r="AJ27" i="36"/>
  <c r="AL19" i="36" a="1"/>
  <c r="AL19" i="36" s="1"/>
  <c r="AA117" i="35"/>
  <c r="AA72" i="35"/>
  <c r="X95" i="35"/>
  <c r="AC112" i="35"/>
  <c r="AJ18" i="35"/>
  <c r="AJ27" i="35"/>
  <c r="X51" i="35"/>
  <c r="AA56" i="35"/>
  <c r="AC61" i="35"/>
  <c r="AC65" i="35"/>
  <c r="AC69" i="35"/>
  <c r="AC107" i="35"/>
  <c r="AC111" i="35"/>
  <c r="AC115" i="35"/>
  <c r="X52" i="35"/>
  <c r="Y55" i="35"/>
  <c r="AA57" i="35"/>
  <c r="AC64" i="35"/>
  <c r="AC68" i="35"/>
  <c r="AC106" i="35"/>
  <c r="AC114" i="35"/>
  <c r="AC66" i="35"/>
  <c r="AL18" i="35"/>
  <c r="AJ21" i="35"/>
  <c r="AJ25" i="35"/>
  <c r="AL19" i="35" a="1"/>
  <c r="AL19" i="35" s="1"/>
  <c r="B61" i="26"/>
  <c r="M129" i="3"/>
  <c r="E129" i="3"/>
  <c r="M128" i="3"/>
  <c r="E128" i="3"/>
  <c r="M127" i="3"/>
  <c r="E127" i="3"/>
  <c r="M126" i="3"/>
  <c r="E126" i="3"/>
  <c r="M125" i="3"/>
  <c r="E125" i="3"/>
  <c r="M124" i="3"/>
  <c r="E124" i="3"/>
  <c r="M123" i="3"/>
  <c r="E123" i="3"/>
  <c r="M122" i="3"/>
  <c r="E122" i="3"/>
  <c r="M121" i="3"/>
  <c r="E121" i="3"/>
  <c r="M120" i="3"/>
  <c r="E120" i="3"/>
  <c r="Y115" i="3"/>
  <c r="W115" i="3"/>
  <c r="U115" i="3"/>
  <c r="G115" i="3"/>
  <c r="E115" i="3"/>
  <c r="B115" i="3"/>
  <c r="Y114" i="3"/>
  <c r="W114" i="3"/>
  <c r="U114" i="3"/>
  <c r="G114" i="3"/>
  <c r="E114" i="3"/>
  <c r="B114" i="3"/>
  <c r="Y113" i="3"/>
  <c r="W113" i="3"/>
  <c r="U113" i="3"/>
  <c r="G113" i="3"/>
  <c r="E113" i="3"/>
  <c r="B113" i="3"/>
  <c r="Y112" i="3"/>
  <c r="W112" i="3"/>
  <c r="U112" i="3"/>
  <c r="G112" i="3"/>
  <c r="E112" i="3"/>
  <c r="B112" i="3"/>
  <c r="Y111" i="3"/>
  <c r="W111" i="3"/>
  <c r="U111" i="3"/>
  <c r="G111" i="3"/>
  <c r="E111" i="3"/>
  <c r="B111" i="3"/>
  <c r="Y110" i="3"/>
  <c r="W110" i="3"/>
  <c r="U110" i="3"/>
  <c r="G110" i="3"/>
  <c r="E110" i="3"/>
  <c r="B110" i="3"/>
  <c r="Y109" i="3"/>
  <c r="W109" i="3"/>
  <c r="U109" i="3"/>
  <c r="G109" i="3"/>
  <c r="E109" i="3"/>
  <c r="B109" i="3"/>
  <c r="Y108" i="3"/>
  <c r="W108" i="3"/>
  <c r="U108" i="3"/>
  <c r="G108" i="3"/>
  <c r="E108" i="3"/>
  <c r="B108" i="3"/>
  <c r="Y107" i="3"/>
  <c r="W107" i="3"/>
  <c r="U107" i="3"/>
  <c r="G107" i="3"/>
  <c r="E107" i="3"/>
  <c r="B107" i="3"/>
  <c r="Y106" i="3"/>
  <c r="W106" i="3"/>
  <c r="U106" i="3"/>
  <c r="G106" i="3"/>
  <c r="E106" i="3"/>
  <c r="B106" i="3"/>
  <c r="AC100" i="3"/>
  <c r="I96" i="3"/>
  <c r="AG91" i="3"/>
  <c r="M84" i="3"/>
  <c r="E84" i="3"/>
  <c r="M83" i="3"/>
  <c r="E83" i="3"/>
  <c r="M82" i="3"/>
  <c r="E82" i="3"/>
  <c r="M81" i="3"/>
  <c r="E81" i="3"/>
  <c r="M80" i="3"/>
  <c r="E80" i="3"/>
  <c r="M79" i="3"/>
  <c r="E79" i="3"/>
  <c r="M78" i="3"/>
  <c r="E78" i="3"/>
  <c r="M77" i="3"/>
  <c r="E77" i="3"/>
  <c r="M76" i="3"/>
  <c r="E76" i="3"/>
  <c r="M75" i="3"/>
  <c r="E75" i="3"/>
  <c r="Y70" i="3"/>
  <c r="W70" i="3"/>
  <c r="U70" i="3"/>
  <c r="G70" i="3"/>
  <c r="E70" i="3"/>
  <c r="B70" i="3"/>
  <c r="Y69" i="3"/>
  <c r="W69" i="3"/>
  <c r="U69" i="3"/>
  <c r="G69" i="3"/>
  <c r="E69" i="3"/>
  <c r="B69" i="3"/>
  <c r="Y68" i="3"/>
  <c r="W68" i="3"/>
  <c r="U68" i="3"/>
  <c r="G68" i="3"/>
  <c r="E68" i="3"/>
  <c r="B68" i="3"/>
  <c r="Y67" i="3"/>
  <c r="W67" i="3"/>
  <c r="U67" i="3"/>
  <c r="G67" i="3"/>
  <c r="E67" i="3"/>
  <c r="B67" i="3"/>
  <c r="Y66" i="3"/>
  <c r="W66" i="3"/>
  <c r="U66" i="3"/>
  <c r="G66" i="3"/>
  <c r="E66" i="3"/>
  <c r="B66" i="3"/>
  <c r="Y65" i="3"/>
  <c r="W65" i="3"/>
  <c r="U65" i="3"/>
  <c r="G65" i="3"/>
  <c r="E65" i="3"/>
  <c r="B65" i="3"/>
  <c r="Y64" i="3"/>
  <c r="W64" i="3"/>
  <c r="U64" i="3"/>
  <c r="G64" i="3"/>
  <c r="E64" i="3"/>
  <c r="B64" i="3"/>
  <c r="Y63" i="3"/>
  <c r="W63" i="3"/>
  <c r="U63" i="3"/>
  <c r="G63" i="3"/>
  <c r="E63" i="3"/>
  <c r="B63" i="3"/>
  <c r="Y62" i="3"/>
  <c r="W62" i="3"/>
  <c r="U62" i="3"/>
  <c r="G62" i="3"/>
  <c r="E62" i="3"/>
  <c r="B62" i="3"/>
  <c r="Y61" i="3"/>
  <c r="W61" i="3"/>
  <c r="U61" i="3"/>
  <c r="G61" i="3"/>
  <c r="E61" i="3"/>
  <c r="B61" i="3"/>
  <c r="AC55" i="3"/>
  <c r="X55" i="3"/>
  <c r="X100" i="3" s="1"/>
  <c r="I51" i="3"/>
  <c r="B51" i="3"/>
  <c r="AG46" i="3"/>
  <c r="AI27" i="3"/>
  <c r="AI26" i="3"/>
  <c r="AI25" i="3"/>
  <c r="AC25" i="3"/>
  <c r="AC115" i="3" s="1"/>
  <c r="AI24" i="3"/>
  <c r="AC24" i="3"/>
  <c r="AC114" i="3" s="1"/>
  <c r="AI23" i="3"/>
  <c r="AC23" i="3"/>
  <c r="AC113" i="3" s="1"/>
  <c r="AI22" i="3"/>
  <c r="AC22" i="3"/>
  <c r="AC67" i="3" s="1"/>
  <c r="AI21" i="3"/>
  <c r="AC21" i="3"/>
  <c r="AC111" i="3" s="1"/>
  <c r="AI20" i="3"/>
  <c r="AC20" i="3"/>
  <c r="AC110" i="3" s="1"/>
  <c r="AI19" i="3"/>
  <c r="AC19" i="3"/>
  <c r="AC109" i="3" s="1"/>
  <c r="AI18" i="3"/>
  <c r="AL18" i="3" s="1"/>
  <c r="AC18" i="3"/>
  <c r="AC63" i="3" s="1"/>
  <c r="AC17" i="3"/>
  <c r="AC107" i="3" s="1"/>
  <c r="AC16" i="3"/>
  <c r="M129" i="32"/>
  <c r="M128" i="32"/>
  <c r="M127" i="32"/>
  <c r="M126" i="32"/>
  <c r="M125" i="32"/>
  <c r="M124" i="32"/>
  <c r="M123" i="32"/>
  <c r="M122" i="32"/>
  <c r="M121" i="32"/>
  <c r="E129" i="32"/>
  <c r="E128" i="32"/>
  <c r="E127" i="32"/>
  <c r="E126" i="32"/>
  <c r="E125" i="32"/>
  <c r="E124" i="32"/>
  <c r="E123" i="32"/>
  <c r="E122" i="32"/>
  <c r="E121" i="32"/>
  <c r="M120" i="32"/>
  <c r="E120" i="32"/>
  <c r="AC115" i="32"/>
  <c r="AC114" i="32"/>
  <c r="AC113" i="32"/>
  <c r="AC111" i="32"/>
  <c r="AC110" i="32"/>
  <c r="AC109" i="32"/>
  <c r="AC108" i="32"/>
  <c r="Y115" i="32"/>
  <c r="Y114" i="32"/>
  <c r="Y113" i="32"/>
  <c r="Y112" i="32"/>
  <c r="Y111" i="32"/>
  <c r="Y110" i="32"/>
  <c r="Y109" i="32"/>
  <c r="Y108" i="32"/>
  <c r="Y107" i="32"/>
  <c r="W115" i="32"/>
  <c r="W114" i="32"/>
  <c r="W113" i="32"/>
  <c r="W112" i="32"/>
  <c r="W111" i="32"/>
  <c r="W110" i="32"/>
  <c r="W109" i="32"/>
  <c r="W108" i="32"/>
  <c r="W107" i="32"/>
  <c r="U115" i="32"/>
  <c r="U114" i="32"/>
  <c r="U113" i="32"/>
  <c r="U112" i="32"/>
  <c r="U111" i="32"/>
  <c r="U110" i="32"/>
  <c r="U109" i="32"/>
  <c r="U108" i="32"/>
  <c r="U107" i="32"/>
  <c r="G115" i="32"/>
  <c r="G114" i="32"/>
  <c r="G113" i="32"/>
  <c r="G112" i="32"/>
  <c r="G111" i="32"/>
  <c r="G110" i="32"/>
  <c r="G109" i="32"/>
  <c r="G108" i="32"/>
  <c r="G107" i="32"/>
  <c r="E115" i="32"/>
  <c r="E114" i="32"/>
  <c r="E113" i="32"/>
  <c r="E112" i="32"/>
  <c r="E111" i="32"/>
  <c r="E110" i="32"/>
  <c r="E109" i="32"/>
  <c r="E108" i="32"/>
  <c r="E107" i="32"/>
  <c r="B115" i="32"/>
  <c r="B114" i="32"/>
  <c r="B113" i="32"/>
  <c r="B112" i="32"/>
  <c r="B111" i="32"/>
  <c r="B110" i="32"/>
  <c r="B109" i="32"/>
  <c r="B108" i="32"/>
  <c r="B107" i="32"/>
  <c r="Y106" i="32"/>
  <c r="W106" i="32"/>
  <c r="U106" i="32"/>
  <c r="G106" i="32"/>
  <c r="E106" i="32"/>
  <c r="B106" i="32"/>
  <c r="M84" i="32"/>
  <c r="M83" i="32"/>
  <c r="M82" i="32"/>
  <c r="M81" i="32"/>
  <c r="M80" i="32"/>
  <c r="M79" i="32"/>
  <c r="M78" i="32"/>
  <c r="M77" i="32"/>
  <c r="M76" i="32"/>
  <c r="E84" i="32"/>
  <c r="E83" i="32"/>
  <c r="E82" i="32"/>
  <c r="E81" i="32"/>
  <c r="E80" i="32"/>
  <c r="E79" i="32"/>
  <c r="E78" i="32"/>
  <c r="E77" i="32"/>
  <c r="E76" i="32"/>
  <c r="M75" i="32"/>
  <c r="E75" i="32"/>
  <c r="AC70" i="32"/>
  <c r="AC69" i="32"/>
  <c r="AC68" i="32"/>
  <c r="AC66" i="32"/>
  <c r="AC65" i="32"/>
  <c r="AC64" i="32"/>
  <c r="AC63" i="32"/>
  <c r="Y70" i="32"/>
  <c r="Y69" i="32"/>
  <c r="Y68" i="32"/>
  <c r="Y67" i="32"/>
  <c r="Y66" i="32"/>
  <c r="Y65" i="32"/>
  <c r="Y64" i="32"/>
  <c r="Y63" i="32"/>
  <c r="Y62" i="32"/>
  <c r="Y61" i="32"/>
  <c r="W70" i="32"/>
  <c r="W69" i="32"/>
  <c r="W68" i="32"/>
  <c r="W67" i="32"/>
  <c r="W66" i="32"/>
  <c r="W65" i="32"/>
  <c r="W64" i="32"/>
  <c r="W63" i="32"/>
  <c r="W62" i="32"/>
  <c r="W61" i="32"/>
  <c r="U70" i="32"/>
  <c r="U69" i="32"/>
  <c r="U68" i="32"/>
  <c r="U67" i="32"/>
  <c r="U66" i="32"/>
  <c r="U65" i="32"/>
  <c r="U64" i="32"/>
  <c r="U63" i="32"/>
  <c r="U62" i="32"/>
  <c r="U61" i="32"/>
  <c r="G70" i="32"/>
  <c r="G69" i="32"/>
  <c r="G68" i="32"/>
  <c r="G67" i="32"/>
  <c r="G66" i="32"/>
  <c r="G65" i="32"/>
  <c r="G64" i="32"/>
  <c r="G63" i="32"/>
  <c r="G62" i="32"/>
  <c r="G61" i="32"/>
  <c r="E70" i="32"/>
  <c r="E69" i="32"/>
  <c r="E68" i="32"/>
  <c r="E67" i="32"/>
  <c r="E66" i="32"/>
  <c r="E65" i="32"/>
  <c r="E64" i="32"/>
  <c r="E63" i="32"/>
  <c r="E62" i="32"/>
  <c r="E61" i="32"/>
  <c r="B70" i="32"/>
  <c r="B69" i="32"/>
  <c r="B68" i="32"/>
  <c r="B67" i="32"/>
  <c r="B66" i="32"/>
  <c r="B65" i="32"/>
  <c r="B64" i="32"/>
  <c r="B63" i="32"/>
  <c r="B62" i="32"/>
  <c r="B61" i="32"/>
  <c r="I96" i="32"/>
  <c r="AG91" i="32"/>
  <c r="AC106" i="3" l="1"/>
  <c r="AJ18" i="3"/>
  <c r="AM18" i="3" s="1"/>
  <c r="B30" i="3"/>
  <c r="B120" i="3" s="1"/>
  <c r="AJ28" i="48"/>
  <c r="B31" i="48"/>
  <c r="AM19" i="48"/>
  <c r="AC31" i="48" s="1"/>
  <c r="AM18" i="48"/>
  <c r="B30" i="48"/>
  <c r="AL20" i="48" a="1"/>
  <c r="AL20" i="48" s="1"/>
  <c r="AM18" i="47"/>
  <c r="B30" i="47"/>
  <c r="AJ28" i="47"/>
  <c r="AL19" i="47" a="1"/>
  <c r="AL19" i="47" s="1"/>
  <c r="AL20" i="47" s="1" a="1"/>
  <c r="AL20" i="47" s="1"/>
  <c r="B31" i="46"/>
  <c r="AM19" i="46"/>
  <c r="AC31" i="46" s="1"/>
  <c r="AM18" i="46"/>
  <c r="B30" i="46"/>
  <c r="AL20" i="46" a="1"/>
  <c r="AL20" i="46" s="1"/>
  <c r="AJ28" i="46"/>
  <c r="B31" i="45"/>
  <c r="AM19" i="45"/>
  <c r="AC31" i="45" s="1"/>
  <c r="AM18" i="45"/>
  <c r="B30" i="45"/>
  <c r="AL20" i="45" a="1"/>
  <c r="AL20" i="45" s="1"/>
  <c r="AJ28" i="45"/>
  <c r="AM20" i="44"/>
  <c r="AC32" i="44" s="1"/>
  <c r="B32" i="44"/>
  <c r="AL22" i="44" a="1"/>
  <c r="AL22" i="44" s="1"/>
  <c r="AM18" i="44"/>
  <c r="B30" i="44"/>
  <c r="AL21" i="44" a="1"/>
  <c r="AL21" i="44" s="1"/>
  <c r="AJ28" i="44"/>
  <c r="B31" i="44"/>
  <c r="AM19" i="44"/>
  <c r="AC31" i="44" s="1"/>
  <c r="AM18" i="43"/>
  <c r="B30" i="43"/>
  <c r="AJ28" i="43"/>
  <c r="AL19" i="43" a="1"/>
  <c r="AL19" i="43" s="1"/>
  <c r="AL19" i="42" a="1"/>
  <c r="AL19" i="42" s="1"/>
  <c r="AL20" i="42" a="1"/>
  <c r="AL20" i="42" s="1"/>
  <c r="AJ28" i="42"/>
  <c r="AM18" i="42"/>
  <c r="B30" i="42"/>
  <c r="B31" i="41"/>
  <c r="AM19" i="41"/>
  <c r="AC31" i="41" s="1"/>
  <c r="AL20" i="41" a="1"/>
  <c r="AL20" i="41" s="1"/>
  <c r="AM18" i="41"/>
  <c r="B30" i="41"/>
  <c r="AJ28" i="41"/>
  <c r="AL22" i="41" a="1"/>
  <c r="AL22" i="41" s="1"/>
  <c r="AL23" i="41" s="1" a="1"/>
  <c r="AL23" i="41" s="1"/>
  <c r="AL21" i="41" a="1"/>
  <c r="AL21" i="41" s="1"/>
  <c r="AL20" i="40" a="1"/>
  <c r="AL20" i="40" s="1"/>
  <c r="AJ28" i="40"/>
  <c r="AA117" i="40"/>
  <c r="AA72" i="40"/>
  <c r="AL22" i="40" a="1"/>
  <c r="AL22" i="40" s="1"/>
  <c r="B31" i="40"/>
  <c r="AM19" i="40"/>
  <c r="AC31" i="40" s="1"/>
  <c r="AL21" i="40" a="1"/>
  <c r="AL21" i="40" s="1"/>
  <c r="B30" i="40"/>
  <c r="AM18" i="40"/>
  <c r="AL20" i="39" a="1"/>
  <c r="AL20" i="39" s="1"/>
  <c r="B31" i="39"/>
  <c r="AM19" i="39"/>
  <c r="AC31" i="39" s="1"/>
  <c r="AM18" i="39"/>
  <c r="B30" i="39"/>
  <c r="AM18" i="38"/>
  <c r="B30" i="38"/>
  <c r="AL20" i="38" a="1"/>
  <c r="AL20" i="38" s="1"/>
  <c r="B31" i="38"/>
  <c r="AM19" i="38"/>
  <c r="AC31" i="38" s="1"/>
  <c r="AJ28" i="38"/>
  <c r="B31" i="37"/>
  <c r="AM19" i="37"/>
  <c r="AC31" i="37" s="1"/>
  <c r="AM18" i="37"/>
  <c r="B30" i="37"/>
  <c r="AL20" i="37" a="1"/>
  <c r="AL20" i="37" s="1"/>
  <c r="AL21" i="37" s="1" a="1"/>
  <c r="AL21" i="37" s="1"/>
  <c r="AJ28" i="37"/>
  <c r="AM18" i="36"/>
  <c r="B30" i="36"/>
  <c r="AM19" i="36"/>
  <c r="AC31" i="36" s="1"/>
  <c r="B31" i="36"/>
  <c r="AL21" i="36" a="1"/>
  <c r="AL21" i="36" s="1"/>
  <c r="AL20" i="36" a="1"/>
  <c r="AL20" i="36" s="1"/>
  <c r="B31" i="35"/>
  <c r="AM19" i="35"/>
  <c r="AC31" i="35" s="1"/>
  <c r="AL20" i="35" a="1"/>
  <c r="AL20" i="35" s="1"/>
  <c r="AJ28" i="35"/>
  <c r="AL21" i="35" a="1"/>
  <c r="AL21" i="35" s="1"/>
  <c r="AM18" i="35"/>
  <c r="B30" i="35"/>
  <c r="AJ26" i="3"/>
  <c r="B75" i="3"/>
  <c r="AL19" i="3" a="1"/>
  <c r="AL19" i="3" s="1"/>
  <c r="AJ22" i="3"/>
  <c r="AJ21" i="3"/>
  <c r="AJ20" i="3"/>
  <c r="AJ24" i="3"/>
  <c r="AJ27" i="3"/>
  <c r="AC62" i="3"/>
  <c r="AC66" i="3"/>
  <c r="AC70" i="3"/>
  <c r="AC108" i="3"/>
  <c r="AC112" i="3"/>
  <c r="AJ19" i="3"/>
  <c r="AJ23" i="3"/>
  <c r="AC61" i="3"/>
  <c r="AC65" i="3"/>
  <c r="AC69" i="3"/>
  <c r="N20" i="11"/>
  <c r="AC64" i="3"/>
  <c r="AC68" i="3"/>
  <c r="AJ25" i="3"/>
  <c r="N36" i="11" l="1"/>
  <c r="I20" i="11"/>
  <c r="AL20" i="3" a="1"/>
  <c r="AL20" i="3" s="1"/>
  <c r="AM20" i="3" s="1"/>
  <c r="AC32" i="3" s="1"/>
  <c r="AM19" i="3"/>
  <c r="AC31" i="3" s="1"/>
  <c r="B120" i="48"/>
  <c r="B75" i="48"/>
  <c r="B121" i="48"/>
  <c r="B76" i="48"/>
  <c r="AC30" i="48"/>
  <c r="AM20" i="48"/>
  <c r="AC32" i="48" s="1"/>
  <c r="B32" i="48"/>
  <c r="AL21" i="48" a="1"/>
  <c r="AL21" i="48" s="1"/>
  <c r="AC121" i="48"/>
  <c r="AC76" i="48"/>
  <c r="AM20" i="47"/>
  <c r="AC32" i="47" s="1"/>
  <c r="B32" i="47"/>
  <c r="AL21" i="47" a="1"/>
  <c r="AL21" i="47" s="1"/>
  <c r="AL22" i="47" s="1" a="1"/>
  <c r="AL22" i="47" s="1"/>
  <c r="AM19" i="47"/>
  <c r="AC31" i="47" s="1"/>
  <c r="B31" i="47"/>
  <c r="B120" i="47"/>
  <c r="B75" i="47"/>
  <c r="AC30" i="47"/>
  <c r="AM20" i="46"/>
  <c r="AC32" i="46" s="1"/>
  <c r="B32" i="46"/>
  <c r="B121" i="46"/>
  <c r="B76" i="46"/>
  <c r="B120" i="46"/>
  <c r="B75" i="46"/>
  <c r="AC121" i="46"/>
  <c r="AC76" i="46"/>
  <c r="AL21" i="46" a="1"/>
  <c r="AL21" i="46" s="1"/>
  <c r="AC30" i="46"/>
  <c r="B121" i="45"/>
  <c r="B76" i="45"/>
  <c r="AC30" i="45"/>
  <c r="AM20" i="45"/>
  <c r="AC32" i="45" s="1"/>
  <c r="B32" i="45"/>
  <c r="AL21" i="45" a="1"/>
  <c r="AL21" i="45" s="1"/>
  <c r="AC121" i="45"/>
  <c r="AC76" i="45"/>
  <c r="B120" i="45"/>
  <c r="B75" i="45"/>
  <c r="AM22" i="44"/>
  <c r="AC34" i="44" s="1"/>
  <c r="B34" i="44"/>
  <c r="AC122" i="44"/>
  <c r="AC77" i="44"/>
  <c r="B121" i="44"/>
  <c r="B76" i="44"/>
  <c r="AC30" i="44"/>
  <c r="AL23" i="44" a="1"/>
  <c r="AL23" i="44" s="1"/>
  <c r="AC121" i="44"/>
  <c r="AC76" i="44"/>
  <c r="B120" i="44"/>
  <c r="B75" i="44"/>
  <c r="B33" i="44"/>
  <c r="AM21" i="44"/>
  <c r="AC33" i="44" s="1"/>
  <c r="B122" i="44"/>
  <c r="B77" i="44"/>
  <c r="B31" i="43"/>
  <c r="AM19" i="43"/>
  <c r="AC31" i="43" s="1"/>
  <c r="AC30" i="43"/>
  <c r="AL20" i="43" a="1"/>
  <c r="AL20" i="43" s="1"/>
  <c r="B120" i="43"/>
  <c r="B75" i="43"/>
  <c r="B120" i="42"/>
  <c r="B75" i="42"/>
  <c r="AM20" i="42"/>
  <c r="AC32" i="42" s="1"/>
  <c r="B32" i="42"/>
  <c r="AC30" i="42"/>
  <c r="B31" i="42"/>
  <c r="AM19" i="42"/>
  <c r="AC31" i="42" s="1"/>
  <c r="AL21" i="42" a="1"/>
  <c r="AL21" i="42" s="1"/>
  <c r="B35" i="41"/>
  <c r="AM23" i="41"/>
  <c r="AC35" i="41" s="1"/>
  <c r="AL24" i="41" a="1"/>
  <c r="AL24" i="41" s="1"/>
  <c r="B121" i="41"/>
  <c r="B76" i="41"/>
  <c r="B120" i="41"/>
  <c r="B75" i="41"/>
  <c r="AM22" i="41"/>
  <c r="AC34" i="41" s="1"/>
  <c r="B34" i="41"/>
  <c r="AC121" i="41"/>
  <c r="AC76" i="41"/>
  <c r="B33" i="41"/>
  <c r="AM21" i="41"/>
  <c r="AC33" i="41" s="1"/>
  <c r="AC30" i="41"/>
  <c r="AM20" i="41"/>
  <c r="AC32" i="41" s="1"/>
  <c r="B32" i="41"/>
  <c r="B34" i="40"/>
  <c r="AM22" i="40"/>
  <c r="AC34" i="40" s="1"/>
  <c r="B120" i="40"/>
  <c r="B75" i="40"/>
  <c r="B32" i="40"/>
  <c r="AM20" i="40"/>
  <c r="AC32" i="40" s="1"/>
  <c r="AC121" i="40"/>
  <c r="AC76" i="40"/>
  <c r="AC30" i="40"/>
  <c r="B121" i="40"/>
  <c r="B76" i="40"/>
  <c r="B33" i="40"/>
  <c r="AM21" i="40"/>
  <c r="AC33" i="40" s="1"/>
  <c r="AL23" i="40" a="1"/>
  <c r="AL23" i="40" s="1"/>
  <c r="AC30" i="39"/>
  <c r="AL21" i="39" a="1"/>
  <c r="AL21" i="39" s="1"/>
  <c r="AM20" i="39"/>
  <c r="AC32" i="39" s="1"/>
  <c r="B32" i="39"/>
  <c r="AC121" i="39"/>
  <c r="AC76" i="39"/>
  <c r="B120" i="39"/>
  <c r="B75" i="39"/>
  <c r="B121" i="39"/>
  <c r="B76" i="39"/>
  <c r="AC121" i="38"/>
  <c r="AC76" i="38"/>
  <c r="B121" i="38"/>
  <c r="B76" i="38"/>
  <c r="AC30" i="38"/>
  <c r="B120" i="38"/>
  <c r="B75" i="38"/>
  <c r="AM20" i="38"/>
  <c r="AC32" i="38" s="1"/>
  <c r="B32" i="38"/>
  <c r="AL21" i="38" a="1"/>
  <c r="AL21" i="38" s="1"/>
  <c r="AM21" i="37"/>
  <c r="AC33" i="37" s="1"/>
  <c r="B33" i="37"/>
  <c r="AC30" i="37"/>
  <c r="AC121" i="37"/>
  <c r="AC76" i="37"/>
  <c r="B120" i="37"/>
  <c r="B75" i="37"/>
  <c r="B121" i="37"/>
  <c r="B76" i="37"/>
  <c r="AM20" i="37"/>
  <c r="AC32" i="37" s="1"/>
  <c r="B32" i="37"/>
  <c r="AL22" i="37" a="1"/>
  <c r="AL22" i="37" s="1"/>
  <c r="AL23" i="37" a="1"/>
  <c r="AL23" i="37" s="1"/>
  <c r="B120" i="36"/>
  <c r="B75" i="36"/>
  <c r="AM20" i="36"/>
  <c r="AC32" i="36" s="1"/>
  <c r="B32" i="36"/>
  <c r="B121" i="36"/>
  <c r="B76" i="36"/>
  <c r="AL22" i="36" a="1"/>
  <c r="AL22" i="36" s="1"/>
  <c r="AM21" i="36"/>
  <c r="AC33" i="36" s="1"/>
  <c r="B33" i="36"/>
  <c r="AC76" i="36"/>
  <c r="AC121" i="36"/>
  <c r="AL23" i="36" a="1"/>
  <c r="AL23" i="36" s="1"/>
  <c r="AC30" i="36"/>
  <c r="B33" i="35"/>
  <c r="AM21" i="35"/>
  <c r="AC33" i="35" s="1"/>
  <c r="B120" i="35"/>
  <c r="B75" i="35"/>
  <c r="AL22" i="35" a="1"/>
  <c r="AL22" i="35" s="1"/>
  <c r="AL23" i="35" s="1" a="1"/>
  <c r="AL23" i="35" s="1"/>
  <c r="AC30" i="35"/>
  <c r="AM20" i="35"/>
  <c r="AC32" i="35" s="1"/>
  <c r="B32" i="35"/>
  <c r="AC121" i="35"/>
  <c r="AC76" i="35"/>
  <c r="B121" i="35"/>
  <c r="B76" i="35"/>
  <c r="B31" i="3"/>
  <c r="AJ28" i="3"/>
  <c r="AA117" i="3"/>
  <c r="AA72" i="3"/>
  <c r="AI27" i="32"/>
  <c r="AI26" i="32"/>
  <c r="AI25" i="32"/>
  <c r="AI24" i="32"/>
  <c r="AI23" i="32"/>
  <c r="AI22" i="32"/>
  <c r="AI21" i="32"/>
  <c r="AI20" i="32"/>
  <c r="AI19" i="32"/>
  <c r="I63" i="11" l="1"/>
  <c r="I106" i="11"/>
  <c r="N37" i="11"/>
  <c r="N38" i="11"/>
  <c r="AL21" i="3" a="1"/>
  <c r="AL21" i="3" s="1"/>
  <c r="AM21" i="3" s="1"/>
  <c r="AC33" i="3" s="1"/>
  <c r="AL22" i="3" a="1"/>
  <c r="AL22" i="3" s="1"/>
  <c r="AM22" i="3" s="1"/>
  <c r="AC34" i="3" s="1"/>
  <c r="B32" i="3"/>
  <c r="B77" i="3" s="1"/>
  <c r="AL22" i="48" a="1"/>
  <c r="AL22" i="48" s="1"/>
  <c r="AL23" i="48" s="1" a="1"/>
  <c r="AL23" i="48" s="1"/>
  <c r="B122" i="48"/>
  <c r="B77" i="48"/>
  <c r="AC120" i="48"/>
  <c r="AC75" i="48"/>
  <c r="B33" i="48"/>
  <c r="AM21" i="48"/>
  <c r="AC33" i="48" s="1"/>
  <c r="AC122" i="48"/>
  <c r="AC77" i="48"/>
  <c r="AM22" i="47"/>
  <c r="AC34" i="47" s="1"/>
  <c r="B34" i="47"/>
  <c r="AL23" i="47" a="1"/>
  <c r="AL23" i="47" s="1"/>
  <c r="AM21" i="47"/>
  <c r="B33" i="47"/>
  <c r="AC75" i="47"/>
  <c r="AC120" i="47"/>
  <c r="B121" i="47"/>
  <c r="B76" i="47"/>
  <c r="B122" i="47"/>
  <c r="B77" i="47"/>
  <c r="AC121" i="47"/>
  <c r="AC76" i="47"/>
  <c r="AC77" i="47"/>
  <c r="AC122" i="47"/>
  <c r="B33" i="46"/>
  <c r="AM21" i="46"/>
  <c r="AC33" i="46" s="1"/>
  <c r="AL22" i="46" a="1"/>
  <c r="AL22" i="46" s="1"/>
  <c r="AC120" i="46"/>
  <c r="AC75" i="46"/>
  <c r="AC122" i="46"/>
  <c r="AC77" i="46"/>
  <c r="B122" i="46"/>
  <c r="B77" i="46"/>
  <c r="B122" i="45"/>
  <c r="B77" i="45"/>
  <c r="AC122" i="45"/>
  <c r="AC77" i="45"/>
  <c r="AC120" i="45"/>
  <c r="AC75" i="45"/>
  <c r="B33" i="45"/>
  <c r="AM21" i="45"/>
  <c r="AC33" i="45" s="1"/>
  <c r="AL22" i="45" a="1"/>
  <c r="AL22" i="45" s="1"/>
  <c r="AL23" i="45" s="1" a="1"/>
  <c r="AL23" i="45" s="1"/>
  <c r="AL25" i="44" a="1"/>
  <c r="AL25" i="44" s="1"/>
  <c r="AL26" i="44" s="1" a="1"/>
  <c r="AL26" i="44" s="1"/>
  <c r="AC123" i="44"/>
  <c r="AC78" i="44"/>
  <c r="AC124" i="44"/>
  <c r="AC79" i="44"/>
  <c r="B35" i="44"/>
  <c r="AM23" i="44"/>
  <c r="B124" i="44"/>
  <c r="B79" i="44"/>
  <c r="B123" i="44"/>
  <c r="B78" i="44"/>
  <c r="AC120" i="44"/>
  <c r="AC75" i="44"/>
  <c r="AL24" i="44" a="1"/>
  <c r="AL24" i="44" s="1"/>
  <c r="AL21" i="43" a="1"/>
  <c r="AL21" i="43" s="1"/>
  <c r="AC121" i="43"/>
  <c r="AC76" i="43"/>
  <c r="AC120" i="43"/>
  <c r="AC75" i="43"/>
  <c r="AM20" i="43"/>
  <c r="B32" i="43"/>
  <c r="B121" i="43"/>
  <c r="B76" i="43"/>
  <c r="B33" i="42"/>
  <c r="AM21" i="42"/>
  <c r="AC33" i="42" s="1"/>
  <c r="B121" i="42"/>
  <c r="B76" i="42"/>
  <c r="AL22" i="42" a="1"/>
  <c r="AL22" i="42" s="1"/>
  <c r="AL23" i="42" a="1"/>
  <c r="AL23" i="42" s="1"/>
  <c r="AC120" i="42"/>
  <c r="AC75" i="42"/>
  <c r="AC121" i="42"/>
  <c r="AC76" i="42"/>
  <c r="B122" i="42"/>
  <c r="B77" i="42"/>
  <c r="AC122" i="42"/>
  <c r="AC77" i="42"/>
  <c r="AM24" i="41"/>
  <c r="AC36" i="41" s="1"/>
  <c r="B36" i="41"/>
  <c r="B125" i="41"/>
  <c r="B80" i="41"/>
  <c r="B122" i="41"/>
  <c r="B77" i="41"/>
  <c r="AC123" i="41"/>
  <c r="AC78" i="41"/>
  <c r="B124" i="41"/>
  <c r="B79" i="41"/>
  <c r="AC120" i="41"/>
  <c r="AC75" i="41"/>
  <c r="AC125" i="41"/>
  <c r="AC80" i="41"/>
  <c r="AC122" i="41"/>
  <c r="AC77" i="41"/>
  <c r="B123" i="41"/>
  <c r="B78" i="41"/>
  <c r="AC124" i="41"/>
  <c r="AC79" i="41"/>
  <c r="AL25" i="41" a="1"/>
  <c r="AL25" i="41" s="1"/>
  <c r="AL24" i="40" a="1"/>
  <c r="AL24" i="40" s="1"/>
  <c r="B123" i="40"/>
  <c r="B78" i="40"/>
  <c r="B122" i="40"/>
  <c r="B77" i="40"/>
  <c r="AC124" i="40"/>
  <c r="AC79" i="40"/>
  <c r="AC123" i="40"/>
  <c r="AC78" i="40"/>
  <c r="AC120" i="40"/>
  <c r="AC75" i="40"/>
  <c r="AC122" i="40"/>
  <c r="AC77" i="40"/>
  <c r="B124" i="40"/>
  <c r="B79" i="40"/>
  <c r="B35" i="40"/>
  <c r="AM23" i="40"/>
  <c r="AC35" i="40" s="1"/>
  <c r="B33" i="39"/>
  <c r="AM21" i="39"/>
  <c r="AC33" i="39" s="1"/>
  <c r="B122" i="39"/>
  <c r="B77" i="39"/>
  <c r="AC120" i="39"/>
  <c r="AC75" i="39"/>
  <c r="AL22" i="39" a="1"/>
  <c r="AL22" i="39" s="1"/>
  <c r="AC122" i="39"/>
  <c r="AC77" i="39"/>
  <c r="AC122" i="38"/>
  <c r="AC77" i="38"/>
  <c r="AC120" i="38"/>
  <c r="AC75" i="38"/>
  <c r="B33" i="38"/>
  <c r="AM21" i="38"/>
  <c r="AC33" i="38" s="1"/>
  <c r="B122" i="38"/>
  <c r="B77" i="38"/>
  <c r="AL22" i="38" a="1"/>
  <c r="AL22" i="38" s="1"/>
  <c r="AM23" i="37"/>
  <c r="AC35" i="37" s="1"/>
  <c r="B35" i="37"/>
  <c r="AM22" i="37"/>
  <c r="AC34" i="37" s="1"/>
  <c r="B34" i="37"/>
  <c r="AL24" i="37" a="1"/>
  <c r="AL24" i="37" s="1"/>
  <c r="AC123" i="37"/>
  <c r="AC78" i="37"/>
  <c r="B122" i="37"/>
  <c r="B77" i="37"/>
  <c r="AC120" i="37"/>
  <c r="AC75" i="37"/>
  <c r="AC122" i="37"/>
  <c r="AC77" i="37"/>
  <c r="AL25" i="37" a="1"/>
  <c r="AL25" i="37" s="1"/>
  <c r="B123" i="37"/>
  <c r="B78" i="37"/>
  <c r="B123" i="36"/>
  <c r="B78" i="36"/>
  <c r="AC123" i="36"/>
  <c r="AC78" i="36"/>
  <c r="B122" i="36"/>
  <c r="B77" i="36"/>
  <c r="AC75" i="36"/>
  <c r="AC120" i="36"/>
  <c r="AM22" i="36"/>
  <c r="B34" i="36"/>
  <c r="AC77" i="36"/>
  <c r="AC122" i="36"/>
  <c r="AM23" i="36"/>
  <c r="AC35" i="36" s="1"/>
  <c r="B35" i="36"/>
  <c r="AL24" i="36" a="1"/>
  <c r="AL24" i="36" s="1"/>
  <c r="B35" i="35"/>
  <c r="AM23" i="35"/>
  <c r="AC35" i="35" s="1"/>
  <c r="AC122" i="35"/>
  <c r="AC77" i="35"/>
  <c r="AL24" i="35" a="1"/>
  <c r="AL24" i="35" s="1"/>
  <c r="AC120" i="35"/>
  <c r="AC75" i="35"/>
  <c r="B122" i="35"/>
  <c r="B77" i="35"/>
  <c r="B123" i="35"/>
  <c r="B78" i="35"/>
  <c r="AM22" i="35"/>
  <c r="AC34" i="35" s="1"/>
  <c r="B34" i="35"/>
  <c r="AC123" i="35"/>
  <c r="AC78" i="35"/>
  <c r="AC122" i="3"/>
  <c r="AC77" i="3"/>
  <c r="AC30" i="3"/>
  <c r="B121" i="3"/>
  <c r="B76" i="3"/>
  <c r="AC121" i="3"/>
  <c r="AC76" i="3"/>
  <c r="B122" i="3"/>
  <c r="AC17" i="32"/>
  <c r="AC16" i="32"/>
  <c r="AC25" i="32"/>
  <c r="AC24" i="32"/>
  <c r="AC23" i="32"/>
  <c r="AC22" i="32"/>
  <c r="AC21" i="32"/>
  <c r="AC20" i="32"/>
  <c r="AC19" i="32"/>
  <c r="AC18" i="32"/>
  <c r="I51" i="32"/>
  <c r="B51" i="32"/>
  <c r="AG46" i="32"/>
  <c r="AI18" i="32"/>
  <c r="AA12" i="32"/>
  <c r="AA57" i="32" s="1"/>
  <c r="AA11" i="32"/>
  <c r="AA101" i="32" s="1"/>
  <c r="AD10" i="32"/>
  <c r="AD55" i="32" s="1"/>
  <c r="AC10" i="32"/>
  <c r="AC55" i="32" s="1"/>
  <c r="AC100" i="32" s="1"/>
  <c r="Y10" i="32"/>
  <c r="Y55" i="32" s="1"/>
  <c r="X10" i="32"/>
  <c r="X55" i="32" s="1"/>
  <c r="X100" i="32" s="1"/>
  <c r="X9" i="32"/>
  <c r="X54" i="32" s="1"/>
  <c r="X8" i="32"/>
  <c r="X53" i="32" s="1"/>
  <c r="X7" i="32"/>
  <c r="X52" i="32" s="1"/>
  <c r="X6" i="32"/>
  <c r="X96" i="32" s="1"/>
  <c r="X5" i="32"/>
  <c r="X95" i="32" s="1"/>
  <c r="B33" i="3" l="1"/>
  <c r="AL23" i="3" a="1"/>
  <c r="AL23" i="3" s="1"/>
  <c r="AM23" i="3" s="1"/>
  <c r="AC35" i="3" s="1"/>
  <c r="B34" i="3"/>
  <c r="B35" i="48"/>
  <c r="AM23" i="48"/>
  <c r="AC35" i="48" s="1"/>
  <c r="AL24" i="48" a="1"/>
  <c r="AL24" i="48" s="1"/>
  <c r="AC123" i="48"/>
  <c r="AC78" i="48"/>
  <c r="B123" i="48"/>
  <c r="B78" i="48"/>
  <c r="AM22" i="48"/>
  <c r="AC34" i="48" s="1"/>
  <c r="B34" i="48"/>
  <c r="B35" i="47"/>
  <c r="AM23" i="47"/>
  <c r="AC35" i="47" s="1"/>
  <c r="B123" i="47"/>
  <c r="B78" i="47"/>
  <c r="B124" i="47"/>
  <c r="B79" i="47"/>
  <c r="AL24" i="47" a="1"/>
  <c r="AL24" i="47" s="1"/>
  <c r="AC33" i="47"/>
  <c r="AC79" i="47"/>
  <c r="AC124" i="47"/>
  <c r="AM22" i="46"/>
  <c r="B34" i="46"/>
  <c r="B123" i="46"/>
  <c r="B78" i="46"/>
  <c r="AL23" i="46" a="1"/>
  <c r="AL23" i="46" s="1"/>
  <c r="AL24" i="46" s="1" a="1"/>
  <c r="AL24" i="46" s="1"/>
  <c r="AC123" i="46"/>
  <c r="AC78" i="46"/>
  <c r="B35" i="45"/>
  <c r="AM23" i="45"/>
  <c r="AC35" i="45" s="1"/>
  <c r="B123" i="45"/>
  <c r="B78" i="45"/>
  <c r="AL24" i="45" a="1"/>
  <c r="AL24" i="45" s="1"/>
  <c r="AM22" i="45"/>
  <c r="AC34" i="45" s="1"/>
  <c r="B34" i="45"/>
  <c r="AC123" i="45"/>
  <c r="AC78" i="45"/>
  <c r="AM26" i="44"/>
  <c r="AC38" i="44" s="1"/>
  <c r="B38" i="44"/>
  <c r="AL27" i="44" a="1"/>
  <c r="AL27" i="44" s="1"/>
  <c r="AM24" i="44"/>
  <c r="AC36" i="44" s="1"/>
  <c r="B36" i="44"/>
  <c r="AC35" i="44"/>
  <c r="B37" i="44"/>
  <c r="AM25" i="44"/>
  <c r="AC37" i="44" s="1"/>
  <c r="B125" i="44"/>
  <c r="B80" i="44"/>
  <c r="AC32" i="43"/>
  <c r="AL22" i="43" a="1"/>
  <c r="AL22" i="43" s="1"/>
  <c r="AL23" i="43" s="1" a="1"/>
  <c r="AL23" i="43" s="1"/>
  <c r="B33" i="43"/>
  <c r="AM21" i="43"/>
  <c r="AC33" i="43" s="1"/>
  <c r="B122" i="43"/>
  <c r="B77" i="43"/>
  <c r="B35" i="42"/>
  <c r="AM23" i="42"/>
  <c r="AC35" i="42" s="1"/>
  <c r="AC123" i="42"/>
  <c r="AC78" i="42"/>
  <c r="AM22" i="42"/>
  <c r="AC34" i="42" s="1"/>
  <c r="B34" i="42"/>
  <c r="AL24" i="42" a="1"/>
  <c r="AL24" i="42" s="1"/>
  <c r="B123" i="42"/>
  <c r="B78" i="42"/>
  <c r="B37" i="41"/>
  <c r="AM25" i="41"/>
  <c r="AC37" i="41" s="1"/>
  <c r="AC126" i="41"/>
  <c r="AC81" i="41"/>
  <c r="AL26" i="41" a="1"/>
  <c r="AL26" i="41" s="1"/>
  <c r="AL27" i="41" a="1"/>
  <c r="AL27" i="41" s="1"/>
  <c r="B126" i="41"/>
  <c r="B81" i="41"/>
  <c r="B36" i="40"/>
  <c r="AM24" i="40"/>
  <c r="AC125" i="40"/>
  <c r="AC80" i="40"/>
  <c r="B125" i="40"/>
  <c r="B80" i="40"/>
  <c r="AL25" i="40" a="1"/>
  <c r="AL25" i="40" s="1"/>
  <c r="AC123" i="39"/>
  <c r="AC78" i="39"/>
  <c r="AM22" i="39"/>
  <c r="AC34" i="39" s="1"/>
  <c r="B34" i="39"/>
  <c r="AL23" i="39" a="1"/>
  <c r="AL23" i="39" s="1"/>
  <c r="B123" i="39"/>
  <c r="B78" i="39"/>
  <c r="AM22" i="38"/>
  <c r="AC34" i="38" s="1"/>
  <c r="B34" i="38"/>
  <c r="AC123" i="38"/>
  <c r="AC78" i="38"/>
  <c r="B123" i="38"/>
  <c r="B78" i="38"/>
  <c r="AL23" i="38" a="1"/>
  <c r="AL23" i="38" s="1"/>
  <c r="B37" i="37"/>
  <c r="AM25" i="37"/>
  <c r="AC37" i="37" s="1"/>
  <c r="AM24" i="37"/>
  <c r="AC36" i="37" s="1"/>
  <c r="B36" i="37"/>
  <c r="AC125" i="37"/>
  <c r="AC80" i="37"/>
  <c r="B124" i="37"/>
  <c r="B79" i="37"/>
  <c r="AC124" i="37"/>
  <c r="AC79" i="37"/>
  <c r="AL26" i="37" a="1"/>
  <c r="AL26" i="37" s="1"/>
  <c r="AL27" i="37" a="1"/>
  <c r="AL27" i="37" s="1"/>
  <c r="B125" i="37"/>
  <c r="B80" i="37"/>
  <c r="AM24" i="36"/>
  <c r="AC36" i="36" s="1"/>
  <c r="B36" i="36"/>
  <c r="AL25" i="36" a="1"/>
  <c r="AL25" i="36" s="1"/>
  <c r="B125" i="36"/>
  <c r="B80" i="36"/>
  <c r="B124" i="36"/>
  <c r="B79" i="36"/>
  <c r="AC80" i="36"/>
  <c r="AC125" i="36"/>
  <c r="AC34" i="36"/>
  <c r="AM24" i="35"/>
  <c r="B36" i="35"/>
  <c r="AL25" i="35" a="1"/>
  <c r="AL25" i="35" s="1"/>
  <c r="AL26" i="35" s="1" a="1"/>
  <c r="AL26" i="35" s="1"/>
  <c r="B124" i="35"/>
  <c r="B79" i="35"/>
  <c r="B125" i="35"/>
  <c r="B80" i="35"/>
  <c r="AC124" i="35"/>
  <c r="AC79" i="35"/>
  <c r="AC125" i="35"/>
  <c r="AC80" i="35"/>
  <c r="AC124" i="3"/>
  <c r="AC79" i="3"/>
  <c r="AC123" i="3"/>
  <c r="AC78" i="3"/>
  <c r="B123" i="3"/>
  <c r="B78" i="3"/>
  <c r="B124" i="3"/>
  <c r="B79" i="3"/>
  <c r="AC120" i="3"/>
  <c r="AC75" i="3"/>
  <c r="AC112" i="32"/>
  <c r="AC67" i="32"/>
  <c r="AC106" i="32"/>
  <c r="AC61" i="32"/>
  <c r="AC107" i="32"/>
  <c r="AC62" i="32"/>
  <c r="AA27" i="32"/>
  <c r="AL18" i="32"/>
  <c r="AJ26" i="32"/>
  <c r="AJ21" i="32"/>
  <c r="AJ22" i="32"/>
  <c r="AJ24" i="32"/>
  <c r="AJ19" i="32"/>
  <c r="AJ25" i="32"/>
  <c r="AJ18" i="32"/>
  <c r="X51" i="32"/>
  <c r="AA56" i="32"/>
  <c r="X97" i="32"/>
  <c r="Y100" i="32"/>
  <c r="AA102" i="32"/>
  <c r="AJ27" i="32"/>
  <c r="X50" i="32"/>
  <c r="X98" i="32"/>
  <c r="X99" i="32"/>
  <c r="AD100" i="32"/>
  <c r="AJ20" i="32"/>
  <c r="AJ23" i="32"/>
  <c r="O58" i="26"/>
  <c r="O56" i="26"/>
  <c r="O55" i="26"/>
  <c r="O54" i="26"/>
  <c r="F58" i="26"/>
  <c r="F57" i="26"/>
  <c r="F56" i="26"/>
  <c r="F55" i="26"/>
  <c r="F54" i="26"/>
  <c r="Y12" i="26"/>
  <c r="Y11" i="26"/>
  <c r="V9" i="26"/>
  <c r="V43" i="26" s="1"/>
  <c r="Y13" i="11"/>
  <c r="Y12" i="11"/>
  <c r="V10" i="11"/>
  <c r="W24" i="26"/>
  <c r="W58" i="26" s="1"/>
  <c r="W23" i="26"/>
  <c r="W57" i="26" s="1"/>
  <c r="W22" i="26"/>
  <c r="W56" i="26" s="1"/>
  <c r="W21" i="26"/>
  <c r="W55" i="26" s="1"/>
  <c r="W20" i="26"/>
  <c r="W54" i="26" s="1"/>
  <c r="O24" i="26"/>
  <c r="O23" i="26"/>
  <c r="O57" i="26" s="1"/>
  <c r="O22" i="26"/>
  <c r="O21" i="26"/>
  <c r="O20" i="26"/>
  <c r="M90" i="31"/>
  <c r="M89" i="31"/>
  <c r="M88" i="31"/>
  <c r="M87" i="31"/>
  <c r="M86" i="31"/>
  <c r="M85" i="31"/>
  <c r="V78" i="31"/>
  <c r="V77" i="31"/>
  <c r="B75" i="31"/>
  <c r="AA67" i="31"/>
  <c r="M59" i="31"/>
  <c r="M58" i="31"/>
  <c r="M57" i="31"/>
  <c r="M56" i="31"/>
  <c r="M55" i="31"/>
  <c r="M54" i="31"/>
  <c r="M53" i="31"/>
  <c r="V46" i="31"/>
  <c r="V45" i="31"/>
  <c r="B43" i="31"/>
  <c r="AA35" i="31"/>
  <c r="M25" i="31"/>
  <c r="M91" i="31" s="1"/>
  <c r="Y12" i="31"/>
  <c r="Y46" i="31" s="1"/>
  <c r="Y11" i="31"/>
  <c r="Y45" i="31" s="1"/>
  <c r="C11" i="31"/>
  <c r="C45" i="31" s="1"/>
  <c r="AB10" i="31"/>
  <c r="AB76" i="31" s="1"/>
  <c r="AA10" i="31"/>
  <c r="AA44" i="31" s="1"/>
  <c r="W10" i="31"/>
  <c r="W76" i="31" s="1"/>
  <c r="V10" i="31"/>
  <c r="V44" i="31" s="1"/>
  <c r="V9" i="31"/>
  <c r="V75" i="31" s="1"/>
  <c r="V8" i="31"/>
  <c r="V42" i="31" s="1"/>
  <c r="V7" i="31"/>
  <c r="V41" i="31" s="1"/>
  <c r="V6" i="31"/>
  <c r="V72" i="31" s="1"/>
  <c r="V5" i="31"/>
  <c r="V39" i="31" s="1"/>
  <c r="B35" i="3" l="1"/>
  <c r="AL24" i="3" a="1"/>
  <c r="AL24" i="3" s="1"/>
  <c r="AM24" i="3" s="1"/>
  <c r="AC36" i="3" s="1"/>
  <c r="B125" i="48"/>
  <c r="B80" i="48"/>
  <c r="B124" i="48"/>
  <c r="B79" i="48"/>
  <c r="AM24" i="48"/>
  <c r="AC36" i="48" s="1"/>
  <c r="B36" i="48"/>
  <c r="AL25" i="48" a="1"/>
  <c r="AL25" i="48" s="1"/>
  <c r="AC124" i="48"/>
  <c r="AC79" i="48"/>
  <c r="AC125" i="48"/>
  <c r="AC80" i="48"/>
  <c r="AC123" i="47"/>
  <c r="AC78" i="47"/>
  <c r="AC125" i="47"/>
  <c r="AC80" i="47"/>
  <c r="AM24" i="47"/>
  <c r="B36" i="47"/>
  <c r="AL25" i="47" a="1"/>
  <c r="AL25" i="47" s="1"/>
  <c r="B125" i="47"/>
  <c r="B80" i="47"/>
  <c r="AM24" i="46"/>
  <c r="AC36" i="46" s="1"/>
  <c r="B36" i="46"/>
  <c r="AC34" i="46"/>
  <c r="B35" i="46"/>
  <c r="AM23" i="46"/>
  <c r="AC35" i="46" s="1"/>
  <c r="AL25" i="46" a="1"/>
  <c r="AL25" i="46" s="1"/>
  <c r="B124" i="46"/>
  <c r="B79" i="46"/>
  <c r="B124" i="45"/>
  <c r="B79" i="45"/>
  <c r="AC125" i="45"/>
  <c r="AC80" i="45"/>
  <c r="AC124" i="45"/>
  <c r="AC79" i="45"/>
  <c r="B125" i="45"/>
  <c r="B80" i="45"/>
  <c r="AM24" i="45"/>
  <c r="AC36" i="45" s="1"/>
  <c r="B36" i="45"/>
  <c r="AL25" i="45" a="1"/>
  <c r="AL25" i="45" s="1"/>
  <c r="B128" i="44"/>
  <c r="B83" i="44"/>
  <c r="B127" i="44"/>
  <c r="B82" i="44"/>
  <c r="AC126" i="44"/>
  <c r="AC81" i="44"/>
  <c r="B39" i="44"/>
  <c r="AM27" i="44"/>
  <c r="AC125" i="44"/>
  <c r="AC80" i="44"/>
  <c r="AC127" i="44"/>
  <c r="AC82" i="44"/>
  <c r="B126" i="44"/>
  <c r="B81" i="44"/>
  <c r="AC128" i="44"/>
  <c r="AC83" i="44"/>
  <c r="B35" i="43"/>
  <c r="AM23" i="43"/>
  <c r="AC35" i="43" s="1"/>
  <c r="AL24" i="43" a="1"/>
  <c r="AL24" i="43" s="1"/>
  <c r="B123" i="43"/>
  <c r="B78" i="43"/>
  <c r="AC122" i="43"/>
  <c r="AC77" i="43"/>
  <c r="AM22" i="43"/>
  <c r="B34" i="43"/>
  <c r="AC123" i="43"/>
  <c r="AC78" i="43"/>
  <c r="AC125" i="42"/>
  <c r="AC80" i="42"/>
  <c r="AM24" i="42"/>
  <c r="AC36" i="42" s="1"/>
  <c r="B36" i="42"/>
  <c r="AC124" i="42"/>
  <c r="AC79" i="42"/>
  <c r="B125" i="42"/>
  <c r="B80" i="42"/>
  <c r="B124" i="42"/>
  <c r="B79" i="42"/>
  <c r="AL25" i="42" a="1"/>
  <c r="AL25" i="42" s="1"/>
  <c r="B38" i="41"/>
  <c r="AM26" i="41"/>
  <c r="AC38" i="41" s="1"/>
  <c r="B127" i="41"/>
  <c r="B82" i="41"/>
  <c r="B39" i="41"/>
  <c r="AM27" i="41"/>
  <c r="AC39" i="41" s="1"/>
  <c r="AC127" i="41"/>
  <c r="AC82" i="41"/>
  <c r="AM28" i="41" a="1"/>
  <c r="AM28" i="41" s="1"/>
  <c r="B126" i="40"/>
  <c r="B81" i="40"/>
  <c r="B37" i="40"/>
  <c r="AM25" i="40"/>
  <c r="AC37" i="40" s="1"/>
  <c r="AL26" i="40" a="1"/>
  <c r="AL26" i="40" s="1"/>
  <c r="AC36" i="40"/>
  <c r="B124" i="39"/>
  <c r="B79" i="39"/>
  <c r="B35" i="39"/>
  <c r="AM23" i="39"/>
  <c r="AC35" i="39" s="1"/>
  <c r="AL24" i="39" a="1"/>
  <c r="AL24" i="39" s="1"/>
  <c r="AC124" i="39"/>
  <c r="AC79" i="39"/>
  <c r="B35" i="38"/>
  <c r="AM23" i="38"/>
  <c r="B124" i="38"/>
  <c r="B79" i="38"/>
  <c r="AC124" i="38"/>
  <c r="AC79" i="38"/>
  <c r="AL24" i="38" a="1"/>
  <c r="AL24" i="38" s="1"/>
  <c r="B39" i="37"/>
  <c r="AM27" i="37"/>
  <c r="AC39" i="37" s="1"/>
  <c r="AC127" i="37"/>
  <c r="AC82" i="37"/>
  <c r="B38" i="37"/>
  <c r="AM26" i="37"/>
  <c r="AC38" i="37" s="1"/>
  <c r="B127" i="37"/>
  <c r="B82" i="37"/>
  <c r="B126" i="37"/>
  <c r="B81" i="37"/>
  <c r="AC126" i="37"/>
  <c r="AC81" i="37"/>
  <c r="AC79" i="36"/>
  <c r="AC124" i="36"/>
  <c r="B126" i="36"/>
  <c r="B81" i="36"/>
  <c r="AM25" i="36"/>
  <c r="B37" i="36"/>
  <c r="AL26" i="36" a="1"/>
  <c r="AL26" i="36" s="1"/>
  <c r="AC81" i="36"/>
  <c r="AC126" i="36"/>
  <c r="AM26" i="35"/>
  <c r="AC38" i="35" s="1"/>
  <c r="B38" i="35"/>
  <c r="AL27" i="35" a="1"/>
  <c r="AL27" i="35" s="1"/>
  <c r="AC36" i="35"/>
  <c r="B37" i="35"/>
  <c r="AM25" i="35"/>
  <c r="AC37" i="35" s="1"/>
  <c r="B126" i="35"/>
  <c r="B81" i="35"/>
  <c r="AC125" i="3"/>
  <c r="AC80" i="3"/>
  <c r="B125" i="3"/>
  <c r="B80" i="3"/>
  <c r="AA72" i="32"/>
  <c r="N20" i="29"/>
  <c r="AA117" i="32"/>
  <c r="AB44" i="31"/>
  <c r="W44" i="31"/>
  <c r="V73" i="31"/>
  <c r="V71" i="31"/>
  <c r="V43" i="31"/>
  <c r="AJ28" i="32"/>
  <c r="B30" i="32"/>
  <c r="AM18" i="32"/>
  <c r="AL19" i="32" a="1"/>
  <c r="AL19" i="32" s="1"/>
  <c r="Y77" i="31"/>
  <c r="V40" i="31"/>
  <c r="V76" i="31"/>
  <c r="C77" i="31"/>
  <c r="Y78" i="31"/>
  <c r="V74" i="31"/>
  <c r="AA76" i="31"/>
  <c r="AA11" i="3"/>
  <c r="AA12" i="3"/>
  <c r="AD10" i="3"/>
  <c r="X9" i="3"/>
  <c r="AL25" i="3" l="1" a="1"/>
  <c r="AL25" i="3" s="1"/>
  <c r="AM25" i="3" s="1"/>
  <c r="B36" i="3"/>
  <c r="B126" i="3" s="1"/>
  <c r="AC126" i="48"/>
  <c r="AC81" i="48"/>
  <c r="B37" i="48"/>
  <c r="AM25" i="48"/>
  <c r="AC37" i="48" s="1"/>
  <c r="AL26" i="48" a="1"/>
  <c r="AL26" i="48" s="1"/>
  <c r="B126" i="48"/>
  <c r="B81" i="48"/>
  <c r="B126" i="47"/>
  <c r="B81" i="47"/>
  <c r="AC36" i="47"/>
  <c r="AM25" i="47"/>
  <c r="AC37" i="47" s="1"/>
  <c r="B37" i="47"/>
  <c r="AL26" i="47" a="1"/>
  <c r="AL26" i="47" s="1"/>
  <c r="B125" i="46"/>
  <c r="B80" i="46"/>
  <c r="AC126" i="46"/>
  <c r="AC81" i="46"/>
  <c r="B37" i="46"/>
  <c r="AM25" i="46"/>
  <c r="AC37" i="46" s="1"/>
  <c r="AL26" i="46" a="1"/>
  <c r="AL26" i="46" s="1"/>
  <c r="AC124" i="46"/>
  <c r="AC79" i="46"/>
  <c r="AC125" i="46"/>
  <c r="AC80" i="46"/>
  <c r="B126" i="46"/>
  <c r="B81" i="46"/>
  <c r="B37" i="45"/>
  <c r="AM25" i="45"/>
  <c r="AL26" i="45" a="1"/>
  <c r="AL26" i="45" s="1"/>
  <c r="B126" i="45"/>
  <c r="B81" i="45"/>
  <c r="AC126" i="45"/>
  <c r="AC81" i="45"/>
  <c r="AC39" i="44"/>
  <c r="AM28" i="44" a="1"/>
  <c r="AM28" i="44" s="1"/>
  <c r="B129" i="44"/>
  <c r="B84" i="44"/>
  <c r="AM24" i="43"/>
  <c r="AC36" i="43" s="1"/>
  <c r="B36" i="43"/>
  <c r="AL25" i="43" a="1"/>
  <c r="AL25" i="43" s="1"/>
  <c r="B124" i="43"/>
  <c r="B79" i="43"/>
  <c r="AC125" i="43"/>
  <c r="AC80" i="43"/>
  <c r="AC34" i="43"/>
  <c r="B125" i="43"/>
  <c r="B80" i="43"/>
  <c r="B126" i="42"/>
  <c r="B81" i="42"/>
  <c r="AC126" i="42"/>
  <c r="AC81" i="42"/>
  <c r="B37" i="42"/>
  <c r="AM25" i="42"/>
  <c r="AL26" i="42" a="1"/>
  <c r="AL26" i="42" s="1"/>
  <c r="AA131" i="41"/>
  <c r="AA86" i="41"/>
  <c r="B129" i="41"/>
  <c r="B84" i="41"/>
  <c r="B128" i="41"/>
  <c r="B83" i="41"/>
  <c r="AC129" i="41"/>
  <c r="AC84" i="41"/>
  <c r="AC128" i="41"/>
  <c r="AC83" i="41"/>
  <c r="AC127" i="40"/>
  <c r="AC82" i="40"/>
  <c r="AM26" i="40"/>
  <c r="B38" i="40"/>
  <c r="AL27" i="40" a="1"/>
  <c r="AL27" i="40" s="1"/>
  <c r="B127" i="40"/>
  <c r="B82" i="40"/>
  <c r="AC126" i="40"/>
  <c r="AC81" i="40"/>
  <c r="B125" i="39"/>
  <c r="B80" i="39"/>
  <c r="AM24" i="39"/>
  <c r="B36" i="39"/>
  <c r="AL25" i="39" a="1"/>
  <c r="AL25" i="39" s="1"/>
  <c r="AC125" i="39"/>
  <c r="AC80" i="39"/>
  <c r="AM24" i="38"/>
  <c r="AC36" i="38" s="1"/>
  <c r="B36" i="38"/>
  <c r="AL25" i="38" a="1"/>
  <c r="AL25" i="38" s="1"/>
  <c r="AC35" i="38"/>
  <c r="B125" i="38"/>
  <c r="B80" i="38"/>
  <c r="AA131" i="37"/>
  <c r="AA86" i="37"/>
  <c r="B128" i="37"/>
  <c r="B83" i="37"/>
  <c r="B129" i="37"/>
  <c r="B84" i="37"/>
  <c r="AM28" i="37" a="1"/>
  <c r="AM28" i="37" s="1"/>
  <c r="AC128" i="37"/>
  <c r="AC83" i="37"/>
  <c r="AC129" i="37"/>
  <c r="AC84" i="37"/>
  <c r="B38" i="36"/>
  <c r="AM26" i="36"/>
  <c r="AC38" i="36" s="1"/>
  <c r="AL27" i="36" a="1"/>
  <c r="AL27" i="36" s="1"/>
  <c r="B127" i="36"/>
  <c r="B82" i="36"/>
  <c r="AC37" i="36"/>
  <c r="B39" i="35"/>
  <c r="AM27" i="35"/>
  <c r="AC39" i="35" s="1"/>
  <c r="B127" i="35"/>
  <c r="B82" i="35"/>
  <c r="AC128" i="35"/>
  <c r="AC83" i="35"/>
  <c r="AC126" i="35"/>
  <c r="AC81" i="35"/>
  <c r="AC127" i="35"/>
  <c r="AC82" i="35"/>
  <c r="B128" i="35"/>
  <c r="B83" i="35"/>
  <c r="AA57" i="3"/>
  <c r="AA102" i="3"/>
  <c r="AA101" i="3"/>
  <c r="AA56" i="3"/>
  <c r="AD55" i="3"/>
  <c r="AD100" i="3"/>
  <c r="X99" i="3"/>
  <c r="X54" i="3"/>
  <c r="AC126" i="3"/>
  <c r="AC81" i="3"/>
  <c r="B120" i="32"/>
  <c r="B75" i="32"/>
  <c r="AL20" i="32" a="1"/>
  <c r="AL20" i="32" s="1"/>
  <c r="B31" i="32"/>
  <c r="AM19" i="32" a="1"/>
  <c r="AM19" i="32" s="1"/>
  <c r="AC31" i="32" s="1"/>
  <c r="AC30" i="32"/>
  <c r="AC120" i="32" s="1"/>
  <c r="B37" i="3" l="1"/>
  <c r="B81" i="3"/>
  <c r="AL26" i="3" a="1"/>
  <c r="AL26" i="3" s="1"/>
  <c r="AM26" i="3" s="1"/>
  <c r="AC38" i="3" s="1"/>
  <c r="AC127" i="48"/>
  <c r="AC82" i="48"/>
  <c r="B127" i="48"/>
  <c r="B82" i="48"/>
  <c r="B38" i="48"/>
  <c r="AM26" i="48"/>
  <c r="AC38" i="48" s="1"/>
  <c r="AL27" i="48" a="1"/>
  <c r="AL27" i="48" s="1"/>
  <c r="B38" i="47"/>
  <c r="AM26" i="47"/>
  <c r="AL27" i="47" a="1"/>
  <c r="AL27" i="47" s="1"/>
  <c r="AC81" i="47"/>
  <c r="AC126" i="47"/>
  <c r="B127" i="47"/>
  <c r="B82" i="47"/>
  <c r="AC127" i="47"/>
  <c r="AC82" i="47"/>
  <c r="B127" i="46"/>
  <c r="B82" i="46"/>
  <c r="AM26" i="46"/>
  <c r="B38" i="46"/>
  <c r="AL27" i="46" a="1"/>
  <c r="AL27" i="46" s="1"/>
  <c r="AC127" i="46"/>
  <c r="AC82" i="46"/>
  <c r="B127" i="45"/>
  <c r="B82" i="45"/>
  <c r="B38" i="45"/>
  <c r="AM26" i="45"/>
  <c r="AC38" i="45" s="1"/>
  <c r="AL27" i="45" a="1"/>
  <c r="AL27" i="45" s="1"/>
  <c r="AC37" i="45"/>
  <c r="AC129" i="44"/>
  <c r="AC84" i="44"/>
  <c r="B37" i="43"/>
  <c r="AM25" i="43"/>
  <c r="AL26" i="43" a="1"/>
  <c r="AL26" i="43" s="1"/>
  <c r="B126" i="43"/>
  <c r="B81" i="43"/>
  <c r="AC124" i="43"/>
  <c r="AC79" i="43"/>
  <c r="AC126" i="43"/>
  <c r="AC81" i="43"/>
  <c r="AM26" i="42"/>
  <c r="AC38" i="42" s="1"/>
  <c r="B38" i="42"/>
  <c r="AC37" i="42"/>
  <c r="AL27" i="42" a="1"/>
  <c r="AL27" i="42" s="1"/>
  <c r="B127" i="42"/>
  <c r="B82" i="42"/>
  <c r="B128" i="40"/>
  <c r="B83" i="40"/>
  <c r="B39" i="40"/>
  <c r="AM27" i="40"/>
  <c r="AC39" i="40" s="1"/>
  <c r="AC38" i="40"/>
  <c r="AM28" i="40" a="1"/>
  <c r="AM28" i="40" s="1"/>
  <c r="B37" i="39"/>
  <c r="AM25" i="39"/>
  <c r="AC37" i="39" s="1"/>
  <c r="AL26" i="39" a="1"/>
  <c r="AL26" i="39" s="1"/>
  <c r="B126" i="39"/>
  <c r="B81" i="39"/>
  <c r="AC36" i="39"/>
  <c r="AC125" i="38"/>
  <c r="AC80" i="38"/>
  <c r="B126" i="38"/>
  <c r="B81" i="38"/>
  <c r="B37" i="38"/>
  <c r="AM25" i="38"/>
  <c r="AL26" i="38" a="1"/>
  <c r="AL26" i="38" s="1"/>
  <c r="AC126" i="38"/>
  <c r="AC81" i="38"/>
  <c r="AC82" i="36"/>
  <c r="AC127" i="36"/>
  <c r="AC83" i="36"/>
  <c r="AC128" i="36"/>
  <c r="B128" i="36"/>
  <c r="B83" i="36"/>
  <c r="B39" i="36"/>
  <c r="AM27" i="36"/>
  <c r="AA131" i="35"/>
  <c r="AA86" i="35"/>
  <c r="AC129" i="35"/>
  <c r="AC84" i="35"/>
  <c r="AM28" i="35" a="1"/>
  <c r="AM28" i="35" s="1"/>
  <c r="B129" i="35"/>
  <c r="B84" i="35"/>
  <c r="AC37" i="3"/>
  <c r="B38" i="3"/>
  <c r="B127" i="3"/>
  <c r="B82" i="3"/>
  <c r="B121" i="32"/>
  <c r="B76" i="32"/>
  <c r="AC76" i="32"/>
  <c r="AC121" i="32"/>
  <c r="AC75" i="32"/>
  <c r="AM20" i="32" a="1"/>
  <c r="AM20" i="32" s="1"/>
  <c r="AC32" i="32" s="1"/>
  <c r="AL21" i="32" a="1"/>
  <c r="AL21" i="32" s="1"/>
  <c r="AM21" i="32" s="1" a="1"/>
  <c r="AM21" i="32" s="1"/>
  <c r="B32" i="32"/>
  <c r="AL27" i="3" l="1" a="1"/>
  <c r="AL27" i="3" s="1"/>
  <c r="AM27" i="3" s="1"/>
  <c r="AC39" i="3" s="1"/>
  <c r="AM27" i="48"/>
  <c r="B39" i="48"/>
  <c r="AC128" i="48"/>
  <c r="AC83" i="48"/>
  <c r="B128" i="48"/>
  <c r="B83" i="48"/>
  <c r="AM27" i="47"/>
  <c r="AC39" i="47" s="1"/>
  <c r="B39" i="47"/>
  <c r="AC38" i="47"/>
  <c r="AM28" i="47" a="1"/>
  <c r="AM28" i="47" s="1"/>
  <c r="B128" i="47"/>
  <c r="B83" i="47"/>
  <c r="B128" i="46"/>
  <c r="B83" i="46"/>
  <c r="AC38" i="46"/>
  <c r="AM28" i="46" a="1"/>
  <c r="AM28" i="46" s="1"/>
  <c r="AM27" i="46"/>
  <c r="AC39" i="46" s="1"/>
  <c r="B39" i="46"/>
  <c r="AC128" i="45"/>
  <c r="AC83" i="45"/>
  <c r="B128" i="45"/>
  <c r="B83" i="45"/>
  <c r="AC127" i="45"/>
  <c r="AC82" i="45"/>
  <c r="B39" i="45"/>
  <c r="AM27" i="45"/>
  <c r="AA131" i="44"/>
  <c r="AA86" i="44"/>
  <c r="B38" i="43"/>
  <c r="AM26" i="43"/>
  <c r="AC38" i="43" s="1"/>
  <c r="AL27" i="43" a="1"/>
  <c r="AL27" i="43" s="1"/>
  <c r="AC37" i="43"/>
  <c r="B127" i="43"/>
  <c r="B82" i="43"/>
  <c r="B128" i="42"/>
  <c r="B83" i="42"/>
  <c r="AC127" i="42"/>
  <c r="AC82" i="42"/>
  <c r="B39" i="42"/>
  <c r="AM27" i="42"/>
  <c r="AC128" i="42"/>
  <c r="AC83" i="42"/>
  <c r="AC128" i="40"/>
  <c r="AC83" i="40"/>
  <c r="AC129" i="40"/>
  <c r="AC84" i="40"/>
  <c r="B129" i="40"/>
  <c r="B84" i="40"/>
  <c r="B38" i="39"/>
  <c r="AM26" i="39"/>
  <c r="AC38" i="39" s="1"/>
  <c r="AL27" i="39" a="1"/>
  <c r="AL27" i="39" s="1"/>
  <c r="AC126" i="39"/>
  <c r="AC81" i="39"/>
  <c r="AC127" i="39"/>
  <c r="AC82" i="39"/>
  <c r="B127" i="39"/>
  <c r="B82" i="39"/>
  <c r="AM26" i="38"/>
  <c r="AC38" i="38" s="1"/>
  <c r="B38" i="38"/>
  <c r="AL27" i="38" a="1"/>
  <c r="AL27" i="38" s="1"/>
  <c r="AC37" i="38"/>
  <c r="B127" i="38"/>
  <c r="B82" i="38"/>
  <c r="B129" i="36"/>
  <c r="B84" i="36"/>
  <c r="AC39" i="36"/>
  <c r="AM28" i="36" a="1"/>
  <c r="AM28" i="36" s="1"/>
  <c r="AC128" i="3"/>
  <c r="AC83" i="3"/>
  <c r="B128" i="3"/>
  <c r="B83" i="3"/>
  <c r="AC127" i="3"/>
  <c r="AC82" i="3"/>
  <c r="B122" i="32"/>
  <c r="B77" i="32"/>
  <c r="AC77" i="32"/>
  <c r="AC122" i="32"/>
  <c r="AL22" i="32" a="1"/>
  <c r="AL22" i="32" s="1"/>
  <c r="B33" i="32"/>
  <c r="AC33" i="32"/>
  <c r="V93" i="29"/>
  <c r="V50" i="29"/>
  <c r="Y13" i="29"/>
  <c r="Y12" i="29"/>
  <c r="Y98" i="29"/>
  <c r="AB11" i="29"/>
  <c r="AB97" i="29" s="1"/>
  <c r="AA11" i="29"/>
  <c r="AA54" i="29" s="1"/>
  <c r="W11" i="29"/>
  <c r="V11" i="29"/>
  <c r="V10" i="29"/>
  <c r="V53" i="29" s="1"/>
  <c r="V9" i="29"/>
  <c r="V8" i="29"/>
  <c r="V94" i="29" s="1"/>
  <c r="V6" i="29"/>
  <c r="V7" i="29"/>
  <c r="X6" i="3"/>
  <c r="V7" i="11"/>
  <c r="V50" i="11" s="1"/>
  <c r="V6" i="26"/>
  <c r="V40" i="26" s="1"/>
  <c r="N120" i="29"/>
  <c r="N119" i="29"/>
  <c r="N118" i="29"/>
  <c r="N117" i="29"/>
  <c r="N116" i="29"/>
  <c r="N115" i="29"/>
  <c r="N114" i="29"/>
  <c r="N113" i="29"/>
  <c r="N112" i="29"/>
  <c r="N111" i="29"/>
  <c r="N110" i="29"/>
  <c r="N109" i="29"/>
  <c r="N108" i="29"/>
  <c r="N107" i="29"/>
  <c r="V99" i="29"/>
  <c r="V98" i="29"/>
  <c r="B96" i="29"/>
  <c r="B92" i="29"/>
  <c r="AA87" i="29"/>
  <c r="N77" i="29"/>
  <c r="N76" i="29"/>
  <c r="N75" i="29"/>
  <c r="N74" i="29"/>
  <c r="N73" i="29"/>
  <c r="N72" i="29"/>
  <c r="N71" i="29"/>
  <c r="N70" i="29"/>
  <c r="N69" i="29"/>
  <c r="N68" i="29"/>
  <c r="N67" i="29"/>
  <c r="N66" i="29"/>
  <c r="N65" i="29"/>
  <c r="N64" i="29"/>
  <c r="V56" i="29"/>
  <c r="V55" i="29"/>
  <c r="B53" i="29"/>
  <c r="B49" i="29"/>
  <c r="AA44" i="29"/>
  <c r="Y56" i="29"/>
  <c r="W97" i="29"/>
  <c r="V97" i="29"/>
  <c r="V95" i="29"/>
  <c r="V92" i="29"/>
  <c r="N120" i="11"/>
  <c r="N119" i="11"/>
  <c r="N118" i="11"/>
  <c r="N117" i="11"/>
  <c r="N116" i="11"/>
  <c r="N115" i="11"/>
  <c r="N114" i="11"/>
  <c r="N113" i="11"/>
  <c r="N112" i="11"/>
  <c r="N111" i="11"/>
  <c r="N110" i="11"/>
  <c r="N109" i="11"/>
  <c r="N108" i="11"/>
  <c r="N107" i="11"/>
  <c r="V99" i="11"/>
  <c r="V98" i="11"/>
  <c r="B96" i="11"/>
  <c r="B92" i="11"/>
  <c r="AA87" i="11"/>
  <c r="AA44" i="11"/>
  <c r="N77" i="11"/>
  <c r="N76" i="11"/>
  <c r="N75" i="11"/>
  <c r="N74" i="11"/>
  <c r="N73" i="11"/>
  <c r="N72" i="11"/>
  <c r="N71" i="11"/>
  <c r="N70" i="11"/>
  <c r="N69" i="11"/>
  <c r="N68" i="11"/>
  <c r="N67" i="11"/>
  <c r="N66" i="11"/>
  <c r="N65" i="11"/>
  <c r="N64" i="11"/>
  <c r="V56" i="11"/>
  <c r="V55" i="11"/>
  <c r="B53" i="11"/>
  <c r="B49" i="11"/>
  <c r="B39" i="3" l="1"/>
  <c r="B84" i="3" s="1"/>
  <c r="B129" i="48"/>
  <c r="B84" i="48"/>
  <c r="AC39" i="48"/>
  <c r="AM28" i="48" a="1"/>
  <c r="AM28" i="48" s="1"/>
  <c r="AC83" i="47"/>
  <c r="AC128" i="47"/>
  <c r="B129" i="47"/>
  <c r="B84" i="47"/>
  <c r="AC84" i="47"/>
  <c r="AC129" i="47"/>
  <c r="AC128" i="46"/>
  <c r="AC83" i="46"/>
  <c r="B129" i="46"/>
  <c r="B84" i="46"/>
  <c r="AC129" i="46"/>
  <c r="AC84" i="46"/>
  <c r="B129" i="45"/>
  <c r="B84" i="45"/>
  <c r="AC39" i="45"/>
  <c r="AM28" i="45" a="1"/>
  <c r="AM28" i="45" s="1"/>
  <c r="AM27" i="43"/>
  <c r="AC39" i="43" s="1"/>
  <c r="B39" i="43"/>
  <c r="AC128" i="43"/>
  <c r="AC83" i="43"/>
  <c r="AC127" i="43"/>
  <c r="AC82" i="43"/>
  <c r="AM28" i="43" a="1"/>
  <c r="AM28" i="43" s="1"/>
  <c r="B128" i="43"/>
  <c r="B83" i="43"/>
  <c r="AC39" i="42"/>
  <c r="AM28" i="42" a="1"/>
  <c r="AM28" i="42" s="1"/>
  <c r="B129" i="42"/>
  <c r="B84" i="42"/>
  <c r="AA131" i="40"/>
  <c r="AA86" i="40"/>
  <c r="AC128" i="39"/>
  <c r="AC83" i="39"/>
  <c r="B39" i="39"/>
  <c r="AM27" i="39"/>
  <c r="B128" i="39"/>
  <c r="B83" i="39"/>
  <c r="AC127" i="38"/>
  <c r="AC82" i="38"/>
  <c r="B39" i="38"/>
  <c r="AM27" i="38"/>
  <c r="B128" i="38"/>
  <c r="B83" i="38"/>
  <c r="AC128" i="38"/>
  <c r="AC83" i="38"/>
  <c r="AC84" i="36"/>
  <c r="AC129" i="36"/>
  <c r="X51" i="3"/>
  <c r="X96" i="3"/>
  <c r="B129" i="3"/>
  <c r="AC129" i="3"/>
  <c r="AC84" i="3"/>
  <c r="AM28" i="3" a="1"/>
  <c r="AM28" i="3" s="1"/>
  <c r="B123" i="32"/>
  <c r="B78" i="32"/>
  <c r="AC78" i="32"/>
  <c r="AC123" i="32"/>
  <c r="V93" i="11"/>
  <c r="AM22" i="32" a="1"/>
  <c r="AM22" i="32" s="1"/>
  <c r="AC34" i="32" s="1"/>
  <c r="B34" i="32"/>
  <c r="AL23" i="32" a="1"/>
  <c r="AL23" i="32" s="1"/>
  <c r="Y55" i="29"/>
  <c r="AB54" i="29"/>
  <c r="V96" i="29"/>
  <c r="V51" i="29"/>
  <c r="V54" i="29"/>
  <c r="V49" i="29"/>
  <c r="AA97" i="29"/>
  <c r="V52" i="29"/>
  <c r="W54" i="29"/>
  <c r="Y99" i="29"/>
  <c r="V45" i="26"/>
  <c r="V46" i="26"/>
  <c r="B43" i="26"/>
  <c r="AA35" i="26"/>
  <c r="AB44" i="26"/>
  <c r="AA10" i="26"/>
  <c r="AA44" i="26" s="1"/>
  <c r="V10" i="26"/>
  <c r="V44" i="26" s="1"/>
  <c r="V42" i="26"/>
  <c r="V41" i="26"/>
  <c r="V39" i="26"/>
  <c r="N106" i="11"/>
  <c r="AC10" i="3"/>
  <c r="X10" i="3"/>
  <c r="AA11" i="11"/>
  <c r="V11" i="11"/>
  <c r="AC129" i="48" l="1"/>
  <c r="AC84" i="48"/>
  <c r="AA131" i="47"/>
  <c r="AA86" i="47"/>
  <c r="AA131" i="46"/>
  <c r="AA86" i="46"/>
  <c r="AC129" i="45"/>
  <c r="AC84" i="45"/>
  <c r="AA131" i="43"/>
  <c r="AA86" i="43"/>
  <c r="B129" i="43"/>
  <c r="B84" i="43"/>
  <c r="AC129" i="43"/>
  <c r="AC84" i="43"/>
  <c r="AC129" i="42"/>
  <c r="AC84" i="42"/>
  <c r="AC39" i="39"/>
  <c r="AM28" i="39" a="1"/>
  <c r="AM28" i="39" s="1"/>
  <c r="B129" i="39"/>
  <c r="B84" i="39"/>
  <c r="B129" i="38"/>
  <c r="B84" i="38"/>
  <c r="AC39" i="38"/>
  <c r="AM28" i="38" a="1"/>
  <c r="AM28" i="38" s="1"/>
  <c r="AA131" i="36"/>
  <c r="AA86" i="36"/>
  <c r="Y55" i="3"/>
  <c r="Y100" i="3"/>
  <c r="X95" i="3"/>
  <c r="X50" i="3"/>
  <c r="X97" i="3"/>
  <c r="X52" i="3"/>
  <c r="X98" i="3"/>
  <c r="X53" i="3"/>
  <c r="AA131" i="3"/>
  <c r="AA86" i="3"/>
  <c r="B124" i="32"/>
  <c r="B79" i="32"/>
  <c r="AC79" i="32"/>
  <c r="AC124" i="32"/>
  <c r="AM23" i="32" a="1"/>
  <c r="AM23" i="32" s="1"/>
  <c r="AC35" i="32" s="1"/>
  <c r="B35" i="32"/>
  <c r="AL24" i="32" a="1"/>
  <c r="AL24" i="32" s="1"/>
  <c r="N106" i="29"/>
  <c r="N63" i="11"/>
  <c r="V51" i="11"/>
  <c r="V94" i="11"/>
  <c r="Y55" i="11"/>
  <c r="Y98" i="11"/>
  <c r="Y46" i="26"/>
  <c r="V95" i="11"/>
  <c r="V52" i="11"/>
  <c r="AA97" i="11"/>
  <c r="AA54" i="11"/>
  <c r="Y99" i="11"/>
  <c r="Y56" i="11"/>
  <c r="V96" i="11"/>
  <c r="V53" i="11"/>
  <c r="AB97" i="11"/>
  <c r="AB54" i="11"/>
  <c r="V97" i="11"/>
  <c r="V54" i="11"/>
  <c r="W54" i="11"/>
  <c r="W97" i="11"/>
  <c r="V92" i="11"/>
  <c r="V49" i="11"/>
  <c r="Y45" i="26"/>
  <c r="W44" i="26"/>
  <c r="AA131" i="48" l="1"/>
  <c r="AA86" i="48"/>
  <c r="AA131" i="45"/>
  <c r="AA86" i="45"/>
  <c r="AA131" i="42"/>
  <c r="AA86" i="42"/>
  <c r="AC129" i="39"/>
  <c r="AC84" i="39"/>
  <c r="AC129" i="38"/>
  <c r="AC84" i="38"/>
  <c r="F53" i="26"/>
  <c r="F59" i="26"/>
  <c r="B125" i="32"/>
  <c r="B80" i="32"/>
  <c r="AC80" i="32"/>
  <c r="AC125" i="32"/>
  <c r="O19" i="26"/>
  <c r="W19" i="26" s="1"/>
  <c r="AL25" i="32" a="1"/>
  <c r="AL25" i="32" s="1"/>
  <c r="AL26" i="32" s="1" a="1"/>
  <c r="AL26" i="32" s="1"/>
  <c r="AM24" i="32" a="1"/>
  <c r="AM24" i="32" s="1"/>
  <c r="AC36" i="32" s="1"/>
  <c r="B36" i="32"/>
  <c r="N63" i="29"/>
  <c r="N36" i="29"/>
  <c r="N37" i="29" s="1"/>
  <c r="N38" i="29" s="1"/>
  <c r="C12" i="29" s="1"/>
  <c r="C55" i="29" s="1"/>
  <c r="N79" i="11"/>
  <c r="N122" i="11"/>
  <c r="AA131" i="39" l="1"/>
  <c r="AA86" i="39"/>
  <c r="AA131" i="38"/>
  <c r="AA86" i="38"/>
  <c r="B126" i="32"/>
  <c r="B81" i="32"/>
  <c r="AC81" i="32"/>
  <c r="AC126" i="32"/>
  <c r="W53" i="26"/>
  <c r="O53" i="26"/>
  <c r="O59" i="26"/>
  <c r="AM26" i="32" a="1"/>
  <c r="AM26" i="32" s="1"/>
  <c r="AC38" i="32" s="1"/>
  <c r="B38" i="32"/>
  <c r="AL27" i="32" a="1"/>
  <c r="AL27" i="32" s="1"/>
  <c r="B37" i="32"/>
  <c r="AM25" i="32" a="1"/>
  <c r="AM25" i="32" s="1"/>
  <c r="AC37" i="32" s="1"/>
  <c r="N124" i="29"/>
  <c r="N79" i="29"/>
  <c r="N122" i="29"/>
  <c r="N123" i="29"/>
  <c r="C98" i="29"/>
  <c r="N80" i="29"/>
  <c r="N81" i="29"/>
  <c r="N123" i="11"/>
  <c r="N80" i="11"/>
  <c r="C11" i="26" l="1"/>
  <c r="C45" i="26" s="1"/>
  <c r="W59" i="26"/>
  <c r="B127" i="32"/>
  <c r="B82" i="32"/>
  <c r="B128" i="32"/>
  <c r="B83" i="32"/>
  <c r="AC82" i="32"/>
  <c r="AC127" i="32"/>
  <c r="AC83" i="32"/>
  <c r="AC128" i="32"/>
  <c r="B39" i="32"/>
  <c r="AM27" i="32" a="1"/>
  <c r="AM27" i="32" s="1"/>
  <c r="AC39" i="32" s="1"/>
  <c r="AC129" i="32" s="1"/>
  <c r="C12" i="11"/>
  <c r="N81" i="11"/>
  <c r="N124" i="11"/>
  <c r="B129" i="32" l="1"/>
  <c r="B84" i="32"/>
  <c r="AA41" i="32"/>
  <c r="AA131" i="32" s="1"/>
  <c r="AC84" i="32"/>
  <c r="AM28" i="32" a="1"/>
  <c r="AM28" i="32" s="1"/>
  <c r="C98" i="11"/>
  <c r="C55" i="11"/>
  <c r="AA86" i="3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 authorId="0" shapeId="0" xr:uid="{947B4FE6-4B03-4547-A3FC-435E711221D5}">
      <text>
        <r>
          <rPr>
            <b/>
            <sz val="9"/>
            <color indexed="81"/>
            <rFont val="メイリオ"/>
            <family val="3"/>
            <charset val="128"/>
          </rPr>
          <t>請求書発行日を入力してください</t>
        </r>
      </text>
    </comment>
    <comment ref="B6" authorId="0" shapeId="0" xr:uid="{985BE0E3-413A-4417-914B-9AF83F15EB9C}">
      <text>
        <r>
          <rPr>
            <b/>
            <sz val="9"/>
            <color indexed="81"/>
            <rFont val="メイリオ"/>
            <family val="3"/>
            <charset val="128"/>
          </rPr>
          <t>リストから該当の営業所を選択してください</t>
        </r>
      </text>
    </comment>
    <comment ref="B10" authorId="0" shapeId="0" xr:uid="{FEDA6BFA-F7FA-44D4-AE37-1D5AC03E2DF9}">
      <text>
        <r>
          <rPr>
            <b/>
            <sz val="9"/>
            <color indexed="81"/>
            <rFont val="メイリオ"/>
            <family val="3"/>
            <charset val="128"/>
          </rPr>
          <t>請求該当月を西暦で入力してください
例）2023/10</t>
        </r>
      </text>
    </comment>
    <comment ref="N20" authorId="0" shapeId="0" xr:uid="{C9646F21-229C-4202-B2D3-83843D930680}">
      <text>
        <r>
          <rPr>
            <b/>
            <sz val="9"/>
            <color indexed="81"/>
            <rFont val="メイリオ"/>
            <family val="3"/>
            <charset val="128"/>
          </rPr>
          <t>請求明細小計より自動で表示されます</t>
        </r>
      </text>
    </comment>
    <comment ref="N21" authorId="0" shapeId="0" xr:uid="{6CF20021-096F-461E-BE37-E3BE75C60F12}">
      <text>
        <r>
          <rPr>
            <b/>
            <sz val="9"/>
            <color indexed="81"/>
            <rFont val="メイリオ"/>
            <family val="3"/>
            <charset val="128"/>
          </rPr>
          <t>請求明細小計より自動で表示されます</t>
        </r>
      </text>
    </comment>
    <comment ref="N22" authorId="0" shapeId="0" xr:uid="{AB29FF35-D075-4DF2-8477-90FF3363BEE5}">
      <text>
        <r>
          <rPr>
            <b/>
            <sz val="9"/>
            <color indexed="81"/>
            <rFont val="メイリオ"/>
            <family val="3"/>
            <charset val="128"/>
          </rPr>
          <t>請求明細小計より自動で表示されます</t>
        </r>
      </text>
    </comment>
    <comment ref="N23" authorId="0" shapeId="0" xr:uid="{6ABECB8C-7556-4F4E-A66E-20D42D948DB3}">
      <text>
        <r>
          <rPr>
            <b/>
            <sz val="9"/>
            <color indexed="81"/>
            <rFont val="メイリオ"/>
            <family val="3"/>
            <charset val="128"/>
          </rPr>
          <t>請求明細小計より自動で表示されます</t>
        </r>
        <r>
          <rPr>
            <sz val="9"/>
            <color indexed="81"/>
            <rFont val="メイリオ"/>
            <family val="3"/>
            <charset val="128"/>
          </rPr>
          <t xml:space="preserve">
</t>
        </r>
      </text>
    </comment>
    <comment ref="N24" authorId="0" shapeId="0" xr:uid="{C5F90D51-533A-4CFD-917C-C4151A61897C}">
      <text>
        <r>
          <rPr>
            <b/>
            <sz val="9"/>
            <color indexed="81"/>
            <rFont val="メイリオ"/>
            <family val="3"/>
            <charset val="128"/>
          </rPr>
          <t>請求明細小計より自動で表示されます</t>
        </r>
      </text>
    </comment>
    <comment ref="N25" authorId="0" shapeId="0" xr:uid="{C234DE32-30AD-4214-98FF-C6D891D00361}">
      <text>
        <r>
          <rPr>
            <b/>
            <sz val="9"/>
            <color indexed="81"/>
            <rFont val="メイリオ"/>
            <family val="3"/>
            <charset val="128"/>
          </rPr>
          <t>請求明細小計より自動で表示されます</t>
        </r>
      </text>
    </comment>
    <comment ref="N26" authorId="0" shapeId="0" xr:uid="{149AD10F-403E-4EF1-A319-BA5DCCEB0235}">
      <text>
        <r>
          <rPr>
            <b/>
            <sz val="9"/>
            <color indexed="81"/>
            <rFont val="メイリオ"/>
            <family val="3"/>
            <charset val="128"/>
          </rPr>
          <t>請求明細小計より自動で表示されます</t>
        </r>
      </text>
    </comment>
    <comment ref="N27" authorId="0" shapeId="0" xr:uid="{2EE15715-652D-43C3-9921-08FAC0927D87}">
      <text>
        <r>
          <rPr>
            <b/>
            <sz val="9"/>
            <color indexed="81"/>
            <rFont val="メイリオ"/>
            <family val="3"/>
            <charset val="128"/>
          </rPr>
          <t>請求明細小計より自動で表示されます</t>
        </r>
      </text>
    </comment>
    <comment ref="N28" authorId="0" shapeId="0" xr:uid="{78848310-23A6-4737-9963-2D0A77C1B73F}">
      <text>
        <r>
          <rPr>
            <b/>
            <sz val="9"/>
            <color indexed="81"/>
            <rFont val="メイリオ"/>
            <family val="3"/>
            <charset val="128"/>
          </rPr>
          <t xml:space="preserve">請求明細小計より自動で表示されます
</t>
        </r>
      </text>
    </comment>
    <comment ref="N29" authorId="0" shapeId="0" xr:uid="{23B548DE-AF2D-4D1E-9280-F92452B9187C}">
      <text>
        <r>
          <rPr>
            <b/>
            <sz val="9"/>
            <color indexed="81"/>
            <rFont val="メイリオ"/>
            <family val="3"/>
            <charset val="128"/>
          </rPr>
          <t>請求明細小計より自動で表示されます</t>
        </r>
      </text>
    </comment>
    <comment ref="N30" authorId="0" shapeId="0" xr:uid="{0E11108B-40C3-43C5-8371-F2D78785ACF4}">
      <text>
        <r>
          <rPr>
            <b/>
            <sz val="9"/>
            <color indexed="81"/>
            <rFont val="メイリオ"/>
            <family val="3"/>
            <charset val="128"/>
          </rPr>
          <t>請求明細小計より自動で表示されます</t>
        </r>
      </text>
    </comment>
    <comment ref="N31" authorId="0" shapeId="0" xr:uid="{5663DFF1-FABC-4593-9B41-734609922224}">
      <text>
        <r>
          <rPr>
            <b/>
            <sz val="9"/>
            <color indexed="81"/>
            <rFont val="メイリオ"/>
            <family val="3"/>
            <charset val="128"/>
          </rPr>
          <t>請求明細小計より自動で表示されます</t>
        </r>
      </text>
    </comment>
    <comment ref="N32" authorId="0" shapeId="0" xr:uid="{D956F56E-356A-4494-8CB7-9CE5DAA2891B}">
      <text>
        <r>
          <rPr>
            <b/>
            <sz val="9"/>
            <color indexed="81"/>
            <rFont val="メイリオ"/>
            <family val="3"/>
            <charset val="128"/>
          </rPr>
          <t>請求明細小計より自動で表示されます</t>
        </r>
      </text>
    </comment>
    <comment ref="N33" authorId="0" shapeId="0" xr:uid="{233325CF-11A4-49D3-B464-96CAF4124FD2}">
      <text>
        <r>
          <rPr>
            <b/>
            <sz val="9"/>
            <color indexed="81"/>
            <rFont val="メイリオ"/>
            <family val="3"/>
            <charset val="128"/>
          </rPr>
          <t>請求明細小計より自動で表示されます</t>
        </r>
      </text>
    </comment>
    <comment ref="N34" authorId="0" shapeId="0" xr:uid="{0CF89C69-C7F9-4EFA-AEE8-F7C8393EA816}">
      <text>
        <r>
          <rPr>
            <b/>
            <sz val="9"/>
            <color indexed="81"/>
            <rFont val="メイリオ"/>
            <family val="3"/>
            <charset val="128"/>
          </rPr>
          <t>請求明細小計より自動で表示されます</t>
        </r>
      </text>
    </comment>
    <comment ref="N36" authorId="0" shapeId="0" xr:uid="{336165CD-9003-497C-B5E8-3F0BF2C0989E}">
      <text>
        <r>
          <rPr>
            <b/>
            <sz val="9"/>
            <color indexed="81"/>
            <rFont val="メイリオ"/>
            <family val="3"/>
            <charset val="128"/>
          </rPr>
          <t>自動で表示されます</t>
        </r>
        <r>
          <rPr>
            <sz val="9"/>
            <color indexed="81"/>
            <rFont val="メイリオ"/>
            <family val="3"/>
            <charset val="128"/>
          </rPr>
          <t xml:space="preserve">
</t>
        </r>
      </text>
    </comment>
    <comment ref="N37" authorId="0" shapeId="0" xr:uid="{B169BA39-54BF-413E-9319-BF7FA6936773}">
      <text>
        <r>
          <rPr>
            <b/>
            <sz val="9"/>
            <color indexed="81"/>
            <rFont val="メイリオ"/>
            <family val="3"/>
            <charset val="128"/>
          </rPr>
          <t>自動で表示されます</t>
        </r>
      </text>
    </comment>
    <comment ref="N38" authorId="0" shapeId="0" xr:uid="{406DC91F-53DA-497B-BC9A-415BC8B3FC1C}">
      <text>
        <r>
          <rPr>
            <b/>
            <sz val="9"/>
            <color indexed="81"/>
            <rFont val="メイリオ"/>
            <family val="3"/>
            <charset val="128"/>
          </rPr>
          <t>自動で表示されます</t>
        </r>
        <r>
          <rPr>
            <sz val="9"/>
            <color indexed="81"/>
            <rFont val="MS P 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D2A67496-D157-4A54-B716-E4998E0FA479}">
      <text>
        <r>
          <rPr>
            <b/>
            <sz val="9"/>
            <color indexed="81"/>
            <rFont val="メイリオ"/>
            <family val="3"/>
            <charset val="128"/>
          </rPr>
          <t>工事担当者の名前を
入力してください</t>
        </r>
      </text>
    </comment>
    <comment ref="AA27" authorId="0" shapeId="0" xr:uid="{D29C01E3-8F9B-408D-B027-A474B3CD4B70}">
      <text>
        <r>
          <rPr>
            <b/>
            <sz val="9"/>
            <color indexed="81"/>
            <rFont val="メイリオ"/>
            <family val="3"/>
            <charset val="128"/>
          </rPr>
          <t>自動で表示されます</t>
        </r>
      </text>
    </comment>
    <comment ref="AA41" authorId="0" shapeId="0" xr:uid="{8B3321F4-D838-42DC-A372-587F424B616D}">
      <text>
        <r>
          <rPr>
            <b/>
            <sz val="9"/>
            <color indexed="81"/>
            <rFont val="メイリオ"/>
            <family val="3"/>
            <charset val="128"/>
          </rPr>
          <t>自動で表示されます</t>
        </r>
      </text>
    </comment>
    <comment ref="AA72" authorId="0" shapeId="0" xr:uid="{C76801CD-A8A3-4791-97E9-3D24A262C199}">
      <text>
        <r>
          <rPr>
            <b/>
            <sz val="9"/>
            <color indexed="81"/>
            <rFont val="メイリオ"/>
            <family val="3"/>
            <charset val="128"/>
          </rPr>
          <t>自動で表示されます</t>
        </r>
      </text>
    </comment>
    <comment ref="AA86" authorId="0" shapeId="0" xr:uid="{0E4733E5-9EBF-4A9A-8C32-58160487C8B6}">
      <text>
        <r>
          <rPr>
            <b/>
            <sz val="9"/>
            <color indexed="81"/>
            <rFont val="メイリオ"/>
            <family val="3"/>
            <charset val="128"/>
          </rPr>
          <t>自動で表示されます</t>
        </r>
      </text>
    </comment>
    <comment ref="AA117" authorId="0" shapeId="0" xr:uid="{333A86AB-3CAA-4341-8335-EAEDB4E482C6}">
      <text>
        <r>
          <rPr>
            <b/>
            <sz val="9"/>
            <color indexed="81"/>
            <rFont val="メイリオ"/>
            <family val="3"/>
            <charset val="128"/>
          </rPr>
          <t>自動で表示されます</t>
        </r>
      </text>
    </comment>
    <comment ref="AA131" authorId="0" shapeId="0" xr:uid="{EF931489-1157-47BC-AEA6-8EE5E1BF8A94}">
      <text>
        <r>
          <rPr>
            <b/>
            <sz val="9"/>
            <color indexed="81"/>
            <rFont val="メイリオ"/>
            <family val="3"/>
            <charset val="128"/>
          </rPr>
          <t>自動で表示されます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9D5FE2B8-FE25-403E-8EC8-79410BC6F94B}">
      <text>
        <r>
          <rPr>
            <b/>
            <sz val="9"/>
            <color indexed="81"/>
            <rFont val="メイリオ"/>
            <family val="3"/>
            <charset val="128"/>
          </rPr>
          <t>工事担当者の名前を
入力してください</t>
        </r>
      </text>
    </comment>
    <comment ref="AA27" authorId="0" shapeId="0" xr:uid="{FF088DBA-713A-47B0-8803-AF3175255A59}">
      <text>
        <r>
          <rPr>
            <b/>
            <sz val="9"/>
            <color indexed="81"/>
            <rFont val="メイリオ"/>
            <family val="3"/>
            <charset val="128"/>
          </rPr>
          <t>自動で表示されます</t>
        </r>
      </text>
    </comment>
    <comment ref="AA41" authorId="0" shapeId="0" xr:uid="{AA5B15B4-3AC8-4E69-A1E3-7CDE6001F05B}">
      <text>
        <r>
          <rPr>
            <b/>
            <sz val="9"/>
            <color indexed="81"/>
            <rFont val="メイリオ"/>
            <family val="3"/>
            <charset val="128"/>
          </rPr>
          <t>自動で表示されます</t>
        </r>
      </text>
    </comment>
    <comment ref="AA72" authorId="0" shapeId="0" xr:uid="{8697A5D9-93A8-4794-831F-A795E896DE46}">
      <text>
        <r>
          <rPr>
            <b/>
            <sz val="9"/>
            <color indexed="81"/>
            <rFont val="メイリオ"/>
            <family val="3"/>
            <charset val="128"/>
          </rPr>
          <t>自動で表示されます</t>
        </r>
      </text>
    </comment>
    <comment ref="AA86" authorId="0" shapeId="0" xr:uid="{9C5B7E5C-523B-4A21-9A2C-F24077DE148E}">
      <text>
        <r>
          <rPr>
            <b/>
            <sz val="9"/>
            <color indexed="81"/>
            <rFont val="メイリオ"/>
            <family val="3"/>
            <charset val="128"/>
          </rPr>
          <t>自動で表示されます</t>
        </r>
      </text>
    </comment>
    <comment ref="AA117" authorId="0" shapeId="0" xr:uid="{8926BFE5-64AF-4488-8298-2339C6F50924}">
      <text>
        <r>
          <rPr>
            <b/>
            <sz val="9"/>
            <color indexed="81"/>
            <rFont val="メイリオ"/>
            <family val="3"/>
            <charset val="128"/>
          </rPr>
          <t>自動で表示されます</t>
        </r>
      </text>
    </comment>
    <comment ref="AA131" authorId="0" shapeId="0" xr:uid="{203983BF-7014-4DE4-B2AC-C649DB5B12C0}">
      <text>
        <r>
          <rPr>
            <b/>
            <sz val="9"/>
            <color indexed="81"/>
            <rFont val="メイリオ"/>
            <family val="3"/>
            <charset val="128"/>
          </rPr>
          <t>自動で表示されます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BDFDF6D1-5053-40A3-8FBF-52673F5C32BF}">
      <text>
        <r>
          <rPr>
            <b/>
            <sz val="9"/>
            <color indexed="81"/>
            <rFont val="メイリオ"/>
            <family val="3"/>
            <charset val="128"/>
          </rPr>
          <t>工事担当者の名前を
入力してください</t>
        </r>
      </text>
    </comment>
    <comment ref="AA27" authorId="0" shapeId="0" xr:uid="{5D5C510C-E583-4988-958B-37B6F2DB1840}">
      <text>
        <r>
          <rPr>
            <b/>
            <sz val="9"/>
            <color indexed="81"/>
            <rFont val="メイリオ"/>
            <family val="3"/>
            <charset val="128"/>
          </rPr>
          <t>自動で表示されます</t>
        </r>
      </text>
    </comment>
    <comment ref="AA41" authorId="0" shapeId="0" xr:uid="{FDDCB851-E73B-454A-AD1B-D88BD1CDE391}">
      <text>
        <r>
          <rPr>
            <b/>
            <sz val="9"/>
            <color indexed="81"/>
            <rFont val="メイリオ"/>
            <family val="3"/>
            <charset val="128"/>
          </rPr>
          <t>自動で表示されます</t>
        </r>
      </text>
    </comment>
    <comment ref="AA72" authorId="0" shapeId="0" xr:uid="{8ACF6A2A-1070-40CB-AF8E-C77F02A20268}">
      <text>
        <r>
          <rPr>
            <b/>
            <sz val="9"/>
            <color indexed="81"/>
            <rFont val="メイリオ"/>
            <family val="3"/>
            <charset val="128"/>
          </rPr>
          <t>自動で表示されます</t>
        </r>
      </text>
    </comment>
    <comment ref="AA86" authorId="0" shapeId="0" xr:uid="{B7798AB8-A0EB-45B1-ACE7-1B9BE8F543B1}">
      <text>
        <r>
          <rPr>
            <b/>
            <sz val="9"/>
            <color indexed="81"/>
            <rFont val="メイリオ"/>
            <family val="3"/>
            <charset val="128"/>
          </rPr>
          <t>自動で表示されます</t>
        </r>
      </text>
    </comment>
    <comment ref="AA117" authorId="0" shapeId="0" xr:uid="{C85890CE-2428-4715-A4A2-7CD5BE41FEA2}">
      <text>
        <r>
          <rPr>
            <b/>
            <sz val="9"/>
            <color indexed="81"/>
            <rFont val="メイリオ"/>
            <family val="3"/>
            <charset val="128"/>
          </rPr>
          <t>自動で表示されます</t>
        </r>
      </text>
    </comment>
    <comment ref="AA131" authorId="0" shapeId="0" xr:uid="{4B4928C4-1551-4625-BAE8-493D0EA1C252}">
      <text>
        <r>
          <rPr>
            <b/>
            <sz val="9"/>
            <color indexed="81"/>
            <rFont val="メイリオ"/>
            <family val="3"/>
            <charset val="128"/>
          </rPr>
          <t>自動で表示されます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72486A2C-C99F-494A-B070-C2E5CE9E54B7}">
      <text>
        <r>
          <rPr>
            <b/>
            <sz val="9"/>
            <color indexed="81"/>
            <rFont val="メイリオ"/>
            <family val="3"/>
            <charset val="128"/>
          </rPr>
          <t>工事担当者の名前を
入力してください</t>
        </r>
      </text>
    </comment>
    <comment ref="AA27" authorId="0" shapeId="0" xr:uid="{678C1F77-1B31-4EF5-9939-A255B03B5E77}">
      <text>
        <r>
          <rPr>
            <b/>
            <sz val="9"/>
            <color indexed="81"/>
            <rFont val="メイリオ"/>
            <family val="3"/>
            <charset val="128"/>
          </rPr>
          <t>自動で表示されます</t>
        </r>
      </text>
    </comment>
    <comment ref="AA41" authorId="0" shapeId="0" xr:uid="{E69229F6-D029-405D-9CCE-624DC9C3514D}">
      <text>
        <r>
          <rPr>
            <b/>
            <sz val="9"/>
            <color indexed="81"/>
            <rFont val="メイリオ"/>
            <family val="3"/>
            <charset val="128"/>
          </rPr>
          <t>自動で表示されます</t>
        </r>
      </text>
    </comment>
    <comment ref="AA72" authorId="0" shapeId="0" xr:uid="{AE0D63E1-3B4D-4BB4-A7E6-30A61418B538}">
      <text>
        <r>
          <rPr>
            <b/>
            <sz val="9"/>
            <color indexed="81"/>
            <rFont val="メイリオ"/>
            <family val="3"/>
            <charset val="128"/>
          </rPr>
          <t>自動で表示されます</t>
        </r>
      </text>
    </comment>
    <comment ref="AA86" authorId="0" shapeId="0" xr:uid="{1D8D071E-718F-490F-A986-4810A392433E}">
      <text>
        <r>
          <rPr>
            <b/>
            <sz val="9"/>
            <color indexed="81"/>
            <rFont val="メイリオ"/>
            <family val="3"/>
            <charset val="128"/>
          </rPr>
          <t>自動で表示されます</t>
        </r>
      </text>
    </comment>
    <comment ref="AA117" authorId="0" shapeId="0" xr:uid="{920DD54E-F768-4666-A760-4B38E4871258}">
      <text>
        <r>
          <rPr>
            <b/>
            <sz val="9"/>
            <color indexed="81"/>
            <rFont val="メイリオ"/>
            <family val="3"/>
            <charset val="128"/>
          </rPr>
          <t>自動で表示されます</t>
        </r>
      </text>
    </comment>
    <comment ref="AA131" authorId="0" shapeId="0" xr:uid="{98F92061-C0E9-46BF-BFF1-5EBAA513D16B}">
      <text>
        <r>
          <rPr>
            <b/>
            <sz val="9"/>
            <color indexed="81"/>
            <rFont val="メイリオ"/>
            <family val="3"/>
            <charset val="128"/>
          </rPr>
          <t>自動で表示されます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5254D174-C235-4418-ACF7-AF2F0D64D3AA}">
      <text>
        <r>
          <rPr>
            <b/>
            <sz val="9"/>
            <color indexed="81"/>
            <rFont val="メイリオ"/>
            <family val="3"/>
            <charset val="128"/>
          </rPr>
          <t>工事担当者の名前を
入力してください</t>
        </r>
      </text>
    </comment>
    <comment ref="AA27" authorId="0" shapeId="0" xr:uid="{03AAA6AC-2EBE-46C0-8A13-B2BE74929CCF}">
      <text>
        <r>
          <rPr>
            <b/>
            <sz val="9"/>
            <color indexed="81"/>
            <rFont val="メイリオ"/>
            <family val="3"/>
            <charset val="128"/>
          </rPr>
          <t>自動で表示されます</t>
        </r>
      </text>
    </comment>
    <comment ref="AA41" authorId="0" shapeId="0" xr:uid="{90601631-0518-424A-AB22-06885A13D5A9}">
      <text>
        <r>
          <rPr>
            <b/>
            <sz val="9"/>
            <color indexed="81"/>
            <rFont val="メイリオ"/>
            <family val="3"/>
            <charset val="128"/>
          </rPr>
          <t>自動で表示されます</t>
        </r>
      </text>
    </comment>
    <comment ref="AA72" authorId="0" shapeId="0" xr:uid="{AD408E39-167F-4FD1-8055-48A1484C4C54}">
      <text>
        <r>
          <rPr>
            <b/>
            <sz val="9"/>
            <color indexed="81"/>
            <rFont val="メイリオ"/>
            <family val="3"/>
            <charset val="128"/>
          </rPr>
          <t>自動で表示されます</t>
        </r>
      </text>
    </comment>
    <comment ref="AA86" authorId="0" shapeId="0" xr:uid="{37B318CE-37EB-40F6-8815-AFC849A7B6FA}">
      <text>
        <r>
          <rPr>
            <b/>
            <sz val="9"/>
            <color indexed="81"/>
            <rFont val="メイリオ"/>
            <family val="3"/>
            <charset val="128"/>
          </rPr>
          <t>自動で表示されます</t>
        </r>
      </text>
    </comment>
    <comment ref="AA117" authorId="0" shapeId="0" xr:uid="{6E11CDE7-5A44-4B54-99CA-80E8B7ACA411}">
      <text>
        <r>
          <rPr>
            <b/>
            <sz val="9"/>
            <color indexed="81"/>
            <rFont val="メイリオ"/>
            <family val="3"/>
            <charset val="128"/>
          </rPr>
          <t>自動で表示されます</t>
        </r>
      </text>
    </comment>
    <comment ref="AA131" authorId="0" shapeId="0" xr:uid="{A64161F2-47DF-4D00-84F2-690B5409DAFE}">
      <text>
        <r>
          <rPr>
            <b/>
            <sz val="9"/>
            <color indexed="81"/>
            <rFont val="メイリオ"/>
            <family val="3"/>
            <charset val="128"/>
          </rPr>
          <t>自動で表示されます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553F4534-5EB6-40D8-B12E-5C70EDAD455C}">
      <text>
        <r>
          <rPr>
            <b/>
            <sz val="9"/>
            <color indexed="81"/>
            <rFont val="メイリオ"/>
            <family val="3"/>
            <charset val="128"/>
          </rPr>
          <t>工事担当者の名前を
入力してください</t>
        </r>
      </text>
    </comment>
    <comment ref="AA27" authorId="0" shapeId="0" xr:uid="{8EC965A7-08D9-4A94-A491-C63F5D3B5010}">
      <text>
        <r>
          <rPr>
            <b/>
            <sz val="9"/>
            <color indexed="81"/>
            <rFont val="メイリオ"/>
            <family val="3"/>
            <charset val="128"/>
          </rPr>
          <t>自動で表示されます</t>
        </r>
      </text>
    </comment>
    <comment ref="AA41" authorId="0" shapeId="0" xr:uid="{B2D85CC0-ACA1-4B26-8409-C71522CCD5F2}">
      <text>
        <r>
          <rPr>
            <b/>
            <sz val="9"/>
            <color indexed="81"/>
            <rFont val="メイリオ"/>
            <family val="3"/>
            <charset val="128"/>
          </rPr>
          <t>自動で表示されます</t>
        </r>
      </text>
    </comment>
    <comment ref="AA72" authorId="0" shapeId="0" xr:uid="{BB5A41FD-1E49-40FE-80AB-2CA1A7E283CD}">
      <text>
        <r>
          <rPr>
            <b/>
            <sz val="9"/>
            <color indexed="81"/>
            <rFont val="メイリオ"/>
            <family val="3"/>
            <charset val="128"/>
          </rPr>
          <t>自動で表示されます</t>
        </r>
      </text>
    </comment>
    <comment ref="AA86" authorId="0" shapeId="0" xr:uid="{A6C0690E-DDF6-4A1F-8034-40AD5E5F2C78}">
      <text>
        <r>
          <rPr>
            <b/>
            <sz val="9"/>
            <color indexed="81"/>
            <rFont val="メイリオ"/>
            <family val="3"/>
            <charset val="128"/>
          </rPr>
          <t>自動で表示されます</t>
        </r>
      </text>
    </comment>
    <comment ref="AA117" authorId="0" shapeId="0" xr:uid="{E055D205-F604-4A48-86B9-2B41131BB41C}">
      <text>
        <r>
          <rPr>
            <b/>
            <sz val="9"/>
            <color indexed="81"/>
            <rFont val="メイリオ"/>
            <family val="3"/>
            <charset val="128"/>
          </rPr>
          <t>自動で表示されます</t>
        </r>
      </text>
    </comment>
    <comment ref="AA131" authorId="0" shapeId="0" xr:uid="{63A0899F-5459-4D39-A0AC-3F7120B94C52}">
      <text>
        <r>
          <rPr>
            <b/>
            <sz val="9"/>
            <color indexed="81"/>
            <rFont val="メイリオ"/>
            <family val="3"/>
            <charset val="128"/>
          </rPr>
          <t>自動で表示されます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6EB83D16-E199-4173-833A-330831E96046}">
      <text>
        <r>
          <rPr>
            <b/>
            <sz val="9"/>
            <color indexed="81"/>
            <rFont val="メイリオ"/>
            <family val="3"/>
            <charset val="128"/>
          </rPr>
          <t>工事担当者の名前を
入力してください</t>
        </r>
      </text>
    </comment>
    <comment ref="AA27" authorId="0" shapeId="0" xr:uid="{0B7DB7AE-6C8C-46B5-BC07-421C1F439060}">
      <text>
        <r>
          <rPr>
            <b/>
            <sz val="9"/>
            <color indexed="81"/>
            <rFont val="メイリオ"/>
            <family val="3"/>
            <charset val="128"/>
          </rPr>
          <t>自動で表示されます</t>
        </r>
      </text>
    </comment>
    <comment ref="AA41" authorId="0" shapeId="0" xr:uid="{B1E7BA2B-4B00-4A59-957F-4EB8E7EE62E6}">
      <text>
        <r>
          <rPr>
            <b/>
            <sz val="9"/>
            <color indexed="81"/>
            <rFont val="メイリオ"/>
            <family val="3"/>
            <charset val="128"/>
          </rPr>
          <t>自動で表示されます</t>
        </r>
      </text>
    </comment>
    <comment ref="AA72" authorId="0" shapeId="0" xr:uid="{0C284C38-8900-4148-B99F-E5DC149CB714}">
      <text>
        <r>
          <rPr>
            <b/>
            <sz val="9"/>
            <color indexed="81"/>
            <rFont val="メイリオ"/>
            <family val="3"/>
            <charset val="128"/>
          </rPr>
          <t>自動で表示されます</t>
        </r>
      </text>
    </comment>
    <comment ref="AA86" authorId="0" shapeId="0" xr:uid="{E0FA0035-0008-4704-95F2-442B2CFF9C6A}">
      <text>
        <r>
          <rPr>
            <b/>
            <sz val="9"/>
            <color indexed="81"/>
            <rFont val="メイリオ"/>
            <family val="3"/>
            <charset val="128"/>
          </rPr>
          <t>自動で表示されます</t>
        </r>
      </text>
    </comment>
    <comment ref="AA117" authorId="0" shapeId="0" xr:uid="{DE6E6FEA-872E-456D-9425-8B17D015BE9F}">
      <text>
        <r>
          <rPr>
            <b/>
            <sz val="9"/>
            <color indexed="81"/>
            <rFont val="メイリオ"/>
            <family val="3"/>
            <charset val="128"/>
          </rPr>
          <t>自動で表示されます</t>
        </r>
      </text>
    </comment>
    <comment ref="AA131" authorId="0" shapeId="0" xr:uid="{A756D04D-8494-4623-8AAA-1ADDC43C56B4}">
      <text>
        <r>
          <rPr>
            <b/>
            <sz val="9"/>
            <color indexed="81"/>
            <rFont val="メイリオ"/>
            <family val="3"/>
            <charset val="128"/>
          </rPr>
          <t>自動で表示されます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CFDFBDDC-04EF-443C-B82B-1357A582531B}">
      <text>
        <r>
          <rPr>
            <b/>
            <sz val="9"/>
            <color indexed="81"/>
            <rFont val="メイリオ"/>
            <family val="3"/>
            <charset val="128"/>
          </rPr>
          <t>工事担当者の名前を
入力してください</t>
        </r>
      </text>
    </comment>
    <comment ref="AA27" authorId="0" shapeId="0" xr:uid="{2C1FCAE2-670F-405B-A28D-5D75673E4FCC}">
      <text>
        <r>
          <rPr>
            <b/>
            <sz val="9"/>
            <color indexed="81"/>
            <rFont val="メイリオ"/>
            <family val="3"/>
            <charset val="128"/>
          </rPr>
          <t>自動で表示されます</t>
        </r>
      </text>
    </comment>
    <comment ref="AA41" authorId="0" shapeId="0" xr:uid="{442BF705-9D2E-49A4-9ACF-B083475F2EBE}">
      <text>
        <r>
          <rPr>
            <b/>
            <sz val="9"/>
            <color indexed="81"/>
            <rFont val="メイリオ"/>
            <family val="3"/>
            <charset val="128"/>
          </rPr>
          <t>自動で表示されます</t>
        </r>
      </text>
    </comment>
    <comment ref="AA72" authorId="0" shapeId="0" xr:uid="{A25EF5F8-986F-476D-87BD-573D0F44A60F}">
      <text>
        <r>
          <rPr>
            <b/>
            <sz val="9"/>
            <color indexed="81"/>
            <rFont val="メイリオ"/>
            <family val="3"/>
            <charset val="128"/>
          </rPr>
          <t>自動で表示されます</t>
        </r>
      </text>
    </comment>
    <comment ref="AA86" authorId="0" shapeId="0" xr:uid="{D5C96113-C555-48F3-AC0E-A28559FB7997}">
      <text>
        <r>
          <rPr>
            <b/>
            <sz val="9"/>
            <color indexed="81"/>
            <rFont val="メイリオ"/>
            <family val="3"/>
            <charset val="128"/>
          </rPr>
          <t>自動で表示されます</t>
        </r>
      </text>
    </comment>
    <comment ref="AA117" authorId="0" shapeId="0" xr:uid="{DB76D976-C3D9-4D38-90D3-B39F6676AEE0}">
      <text>
        <r>
          <rPr>
            <b/>
            <sz val="9"/>
            <color indexed="81"/>
            <rFont val="メイリオ"/>
            <family val="3"/>
            <charset val="128"/>
          </rPr>
          <t>自動で表示されます</t>
        </r>
      </text>
    </comment>
    <comment ref="AA131" authorId="0" shapeId="0" xr:uid="{DE64BCA8-3B01-41F8-9278-9E3B6DE94454}">
      <text>
        <r>
          <rPr>
            <b/>
            <sz val="9"/>
            <color indexed="81"/>
            <rFont val="メイリオ"/>
            <family val="3"/>
            <charset val="128"/>
          </rPr>
          <t>自動で表示されます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99B1360B-8498-489A-AAE1-8C3F5C0DEDCC}">
      <text>
        <r>
          <rPr>
            <b/>
            <sz val="9"/>
            <color indexed="81"/>
            <rFont val="メイリオ"/>
            <family val="3"/>
            <charset val="128"/>
          </rPr>
          <t>工事担当者の名前を
入力してください</t>
        </r>
      </text>
    </comment>
    <comment ref="AA27" authorId="0" shapeId="0" xr:uid="{C77CBAE8-DBB7-4046-B19B-AA522930BE8D}">
      <text>
        <r>
          <rPr>
            <b/>
            <sz val="9"/>
            <color indexed="81"/>
            <rFont val="メイリオ"/>
            <family val="3"/>
            <charset val="128"/>
          </rPr>
          <t>自動で表示されます</t>
        </r>
      </text>
    </comment>
    <comment ref="AA41" authorId="0" shapeId="0" xr:uid="{0C324940-A0F1-4B32-9DEF-8C2D7D23F894}">
      <text>
        <r>
          <rPr>
            <b/>
            <sz val="9"/>
            <color indexed="81"/>
            <rFont val="メイリオ"/>
            <family val="3"/>
            <charset val="128"/>
          </rPr>
          <t>自動で表示されます</t>
        </r>
      </text>
    </comment>
    <comment ref="AA72" authorId="0" shapeId="0" xr:uid="{CE40C760-0081-4165-9D60-8DCF75264333}">
      <text>
        <r>
          <rPr>
            <b/>
            <sz val="9"/>
            <color indexed="81"/>
            <rFont val="メイリオ"/>
            <family val="3"/>
            <charset val="128"/>
          </rPr>
          <t>自動で表示されます</t>
        </r>
      </text>
    </comment>
    <comment ref="AA86" authorId="0" shapeId="0" xr:uid="{429C7B09-EEEC-4D4F-A90F-F7A092B43167}">
      <text>
        <r>
          <rPr>
            <b/>
            <sz val="9"/>
            <color indexed="81"/>
            <rFont val="メイリオ"/>
            <family val="3"/>
            <charset val="128"/>
          </rPr>
          <t>自動で表示されます</t>
        </r>
      </text>
    </comment>
    <comment ref="AA117" authorId="0" shapeId="0" xr:uid="{E7026F28-85A7-4343-A753-148661034C4F}">
      <text>
        <r>
          <rPr>
            <b/>
            <sz val="9"/>
            <color indexed="81"/>
            <rFont val="メイリオ"/>
            <family val="3"/>
            <charset val="128"/>
          </rPr>
          <t>自動で表示されます</t>
        </r>
      </text>
    </comment>
    <comment ref="AA131" authorId="0" shapeId="0" xr:uid="{34DB5B4A-152F-4521-8EE0-BE0FDC522737}">
      <text>
        <r>
          <rPr>
            <b/>
            <sz val="9"/>
            <color indexed="81"/>
            <rFont val="メイリオ"/>
            <family val="3"/>
            <charset val="128"/>
          </rPr>
          <t>自動で表示されます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1266D91E-DE52-48BD-9D06-DC630A155A88}">
      <text>
        <r>
          <rPr>
            <b/>
            <sz val="9"/>
            <color indexed="81"/>
            <rFont val="メイリオ"/>
            <family val="3"/>
            <charset val="128"/>
          </rPr>
          <t>工事担当者の名前を
入力してください</t>
        </r>
      </text>
    </comment>
    <comment ref="AA27" authorId="0" shapeId="0" xr:uid="{3F403EC2-E1BB-4F85-9337-85003C514E27}">
      <text>
        <r>
          <rPr>
            <b/>
            <sz val="9"/>
            <color indexed="81"/>
            <rFont val="メイリオ"/>
            <family val="3"/>
            <charset val="128"/>
          </rPr>
          <t>自動で表示されます</t>
        </r>
      </text>
    </comment>
    <comment ref="AA41" authorId="0" shapeId="0" xr:uid="{84A3B590-CB3B-4206-9D66-12BB34A0C68F}">
      <text>
        <r>
          <rPr>
            <b/>
            <sz val="9"/>
            <color indexed="81"/>
            <rFont val="メイリオ"/>
            <family val="3"/>
            <charset val="128"/>
          </rPr>
          <t>自動で表示されます</t>
        </r>
      </text>
    </comment>
    <comment ref="AA72" authorId="0" shapeId="0" xr:uid="{5D230C73-C0A5-4B3D-AEF2-D4A784C27F06}">
      <text>
        <r>
          <rPr>
            <b/>
            <sz val="9"/>
            <color indexed="81"/>
            <rFont val="メイリオ"/>
            <family val="3"/>
            <charset val="128"/>
          </rPr>
          <t>自動で表示されます</t>
        </r>
      </text>
    </comment>
    <comment ref="AA86" authorId="0" shapeId="0" xr:uid="{9F194FFB-561E-4403-8E90-3DB822B81EB5}">
      <text>
        <r>
          <rPr>
            <b/>
            <sz val="9"/>
            <color indexed="81"/>
            <rFont val="メイリオ"/>
            <family val="3"/>
            <charset val="128"/>
          </rPr>
          <t>自動で表示されます</t>
        </r>
      </text>
    </comment>
    <comment ref="AA117" authorId="0" shapeId="0" xr:uid="{B99C2CE0-A62F-4BBF-A511-63DF946356D7}">
      <text>
        <r>
          <rPr>
            <b/>
            <sz val="9"/>
            <color indexed="81"/>
            <rFont val="メイリオ"/>
            <family val="3"/>
            <charset val="128"/>
          </rPr>
          <t>自動で表示されます</t>
        </r>
      </text>
    </comment>
    <comment ref="AA131" authorId="0" shapeId="0" xr:uid="{2F1D400C-7609-495B-8CE4-3AA1EB126C67}">
      <text>
        <r>
          <rPr>
            <b/>
            <sz val="9"/>
            <color indexed="81"/>
            <rFont val="メイリオ"/>
            <family val="3"/>
            <charset val="128"/>
          </rPr>
          <t>自動で表示されます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6" authorId="0" shapeId="0" xr:uid="{326748D5-3FEC-41ED-B84C-23FAF03BA34E}">
      <text>
        <r>
          <rPr>
            <b/>
            <sz val="9"/>
            <color indexed="81"/>
            <rFont val="メイリオ"/>
            <family val="3"/>
            <charset val="128"/>
          </rPr>
          <t>リストから該当の営業所を選択してください</t>
        </r>
      </text>
    </comment>
    <comment ref="I6" authorId="0" shapeId="0" xr:uid="{6637023F-E1CA-4AA5-B007-88CFF849C03B}">
      <text>
        <r>
          <rPr>
            <b/>
            <sz val="9"/>
            <color indexed="81"/>
            <rFont val="メイリオ"/>
            <family val="3"/>
            <charset val="128"/>
          </rPr>
          <t>工事担当者の名前を
入力してください</t>
        </r>
      </text>
    </comment>
    <comment ref="AA27" authorId="0" shapeId="0" xr:uid="{3D9BBE5C-1F24-4AF8-A70E-6229792AAD84}">
      <text>
        <r>
          <rPr>
            <b/>
            <sz val="9"/>
            <color indexed="81"/>
            <rFont val="メイリオ"/>
            <family val="3"/>
            <charset val="128"/>
          </rPr>
          <t>自動で表示されます</t>
        </r>
      </text>
    </comment>
    <comment ref="AA41" authorId="0" shapeId="0" xr:uid="{7F8BA703-51E6-4A29-8350-94F177B62CC6}">
      <text>
        <r>
          <rPr>
            <b/>
            <sz val="9"/>
            <color indexed="81"/>
            <rFont val="メイリオ"/>
            <family val="3"/>
            <charset val="128"/>
          </rPr>
          <t>自動で表示されます</t>
        </r>
      </text>
    </comment>
    <comment ref="AA72" authorId="0" shapeId="0" xr:uid="{8561F690-DCE8-4C21-B76D-37DA32DB7B92}">
      <text>
        <r>
          <rPr>
            <b/>
            <sz val="9"/>
            <color indexed="81"/>
            <rFont val="メイリオ"/>
            <family val="3"/>
            <charset val="128"/>
          </rPr>
          <t>自動で表示されます</t>
        </r>
      </text>
    </comment>
    <comment ref="AA86" authorId="0" shapeId="0" xr:uid="{0AEF205A-5B2B-4FB3-9E6B-BC6C08FC8DCB}">
      <text>
        <r>
          <rPr>
            <b/>
            <sz val="9"/>
            <color indexed="81"/>
            <rFont val="メイリオ"/>
            <family val="3"/>
            <charset val="128"/>
          </rPr>
          <t>自動で表示されます</t>
        </r>
      </text>
    </comment>
    <comment ref="B96" authorId="0" shapeId="0" xr:uid="{52589DED-B1EA-4BCB-88F9-5AEAA362E3DC}">
      <text>
        <r>
          <rPr>
            <b/>
            <sz val="9"/>
            <color indexed="81"/>
            <rFont val="メイリオ"/>
            <family val="3"/>
            <charset val="128"/>
          </rPr>
          <t>リストから該当の営業所を選択してください</t>
        </r>
      </text>
    </comment>
    <comment ref="AA117" authorId="0" shapeId="0" xr:uid="{A36FB86A-7C7B-47B9-86C2-74FCB92EC817}">
      <text>
        <r>
          <rPr>
            <b/>
            <sz val="9"/>
            <color indexed="81"/>
            <rFont val="メイリオ"/>
            <family val="3"/>
            <charset val="128"/>
          </rPr>
          <t>自動で表示されます</t>
        </r>
      </text>
    </comment>
    <comment ref="AA131" authorId="0" shapeId="0" xr:uid="{247DF677-EB54-4D01-AEBB-7D6D00582C0B}">
      <text>
        <r>
          <rPr>
            <b/>
            <sz val="9"/>
            <color indexed="81"/>
            <rFont val="メイリオ"/>
            <family val="3"/>
            <charset val="128"/>
          </rPr>
          <t>自動で表示されます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E97BA4C2-F886-4FEB-B442-A3D9940B5371}">
      <text>
        <r>
          <rPr>
            <b/>
            <sz val="9"/>
            <color indexed="81"/>
            <rFont val="メイリオ"/>
            <family val="3"/>
            <charset val="128"/>
          </rPr>
          <t>工事担当者の名前を
入力してください</t>
        </r>
      </text>
    </comment>
    <comment ref="AA27" authorId="0" shapeId="0" xr:uid="{826529AA-F211-42D0-B542-BB1E6E052CCF}">
      <text>
        <r>
          <rPr>
            <b/>
            <sz val="9"/>
            <color indexed="81"/>
            <rFont val="メイリオ"/>
            <family val="3"/>
            <charset val="128"/>
          </rPr>
          <t>自動で表示されます</t>
        </r>
      </text>
    </comment>
    <comment ref="AA41" authorId="0" shapeId="0" xr:uid="{91F4969A-4ED2-49CC-9F4E-9F228EB13AEE}">
      <text>
        <r>
          <rPr>
            <b/>
            <sz val="9"/>
            <color indexed="81"/>
            <rFont val="メイリオ"/>
            <family val="3"/>
            <charset val="128"/>
          </rPr>
          <t>自動で表示されます</t>
        </r>
      </text>
    </comment>
    <comment ref="AA72" authorId="0" shapeId="0" xr:uid="{2CE6A321-1C44-440D-B987-7227AB5A1884}">
      <text>
        <r>
          <rPr>
            <b/>
            <sz val="9"/>
            <color indexed="81"/>
            <rFont val="メイリオ"/>
            <family val="3"/>
            <charset val="128"/>
          </rPr>
          <t>自動で表示されます</t>
        </r>
      </text>
    </comment>
    <comment ref="AA86" authorId="0" shapeId="0" xr:uid="{928535BB-8866-4986-8F59-3D8DC313636B}">
      <text>
        <r>
          <rPr>
            <b/>
            <sz val="9"/>
            <color indexed="81"/>
            <rFont val="メイリオ"/>
            <family val="3"/>
            <charset val="128"/>
          </rPr>
          <t>自動で表示されます</t>
        </r>
      </text>
    </comment>
    <comment ref="AA117" authorId="0" shapeId="0" xr:uid="{6A94822E-BBD6-4157-B82F-FDA0873011E0}">
      <text>
        <r>
          <rPr>
            <b/>
            <sz val="9"/>
            <color indexed="81"/>
            <rFont val="メイリオ"/>
            <family val="3"/>
            <charset val="128"/>
          </rPr>
          <t>自動で表示されます</t>
        </r>
      </text>
    </comment>
    <comment ref="AA131" authorId="0" shapeId="0" xr:uid="{7DBEF2B5-1B48-48F0-822A-6B579C0DEC4F}">
      <text>
        <r>
          <rPr>
            <b/>
            <sz val="9"/>
            <color indexed="81"/>
            <rFont val="メイリオ"/>
            <family val="3"/>
            <charset val="128"/>
          </rPr>
          <t>自動で表示されます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 authorId="0" shapeId="0" xr:uid="{BD61259E-A734-4558-8EED-0DE8F756E70F}">
      <text>
        <r>
          <rPr>
            <b/>
            <sz val="9"/>
            <color indexed="81"/>
            <rFont val="メイリオ"/>
            <family val="3"/>
            <charset val="128"/>
          </rPr>
          <t>請求書発行日を入力してください</t>
        </r>
      </text>
    </comment>
    <comment ref="F25" authorId="0" shapeId="0" xr:uid="{C387563C-FC06-4AF6-AF2F-1F406ECEAA31}">
      <text>
        <r>
          <rPr>
            <b/>
            <sz val="9"/>
            <color indexed="81"/>
            <rFont val="メイリオ"/>
            <family val="3"/>
            <charset val="128"/>
          </rPr>
          <t>自動で表示されます</t>
        </r>
        <r>
          <rPr>
            <sz val="9"/>
            <color indexed="81"/>
            <rFont val="MS P ゴシック"/>
            <family val="3"/>
            <charset val="128"/>
          </rPr>
          <t xml:space="preserve">
</t>
        </r>
      </text>
    </comment>
    <comment ref="O25" authorId="0" shapeId="0" xr:uid="{278F72C7-B172-47AA-9F9E-7F590BF1E4D5}">
      <text>
        <r>
          <rPr>
            <b/>
            <sz val="9"/>
            <color indexed="81"/>
            <rFont val="メイリオ"/>
            <family val="3"/>
            <charset val="128"/>
          </rPr>
          <t>自動で表示されます</t>
        </r>
        <r>
          <rPr>
            <sz val="9"/>
            <color indexed="81"/>
            <rFont val="メイリオ"/>
            <family val="3"/>
            <charset val="128"/>
          </rPr>
          <t xml:space="preserve">
</t>
        </r>
      </text>
    </comment>
    <comment ref="W25" authorId="0" shapeId="0" xr:uid="{90D1F158-CF6F-4630-A6CE-BF25382AB012}">
      <text>
        <r>
          <rPr>
            <b/>
            <sz val="9"/>
            <color indexed="81"/>
            <rFont val="メイリオ"/>
            <family val="3"/>
            <charset val="128"/>
          </rPr>
          <t>自動で表示されます</t>
        </r>
      </text>
    </comment>
    <comment ref="F53" authorId="0" shapeId="0" xr:uid="{04F798A6-6351-416D-B377-1563CEB542DB}">
      <text>
        <r>
          <rPr>
            <b/>
            <sz val="9"/>
            <color indexed="81"/>
            <rFont val="メイリオ"/>
            <family val="3"/>
            <charset val="128"/>
          </rPr>
          <t>自動で表示されます</t>
        </r>
      </text>
    </comment>
    <comment ref="O53" authorId="0" shapeId="0" xr:uid="{81E2E339-342E-4220-9DCE-2229375F4026}">
      <text>
        <r>
          <rPr>
            <b/>
            <sz val="9"/>
            <color indexed="81"/>
            <rFont val="メイリオ"/>
            <family val="3"/>
            <charset val="128"/>
          </rPr>
          <t>自動で表示されます</t>
        </r>
      </text>
    </comment>
    <comment ref="W53" authorId="0" shapeId="0" xr:uid="{E3D7AA25-989E-4218-B7DB-4471578F6107}">
      <text>
        <r>
          <rPr>
            <b/>
            <sz val="9"/>
            <color indexed="81"/>
            <rFont val="メイリオ"/>
            <family val="3"/>
            <charset val="128"/>
          </rPr>
          <t>自動で表示されます</t>
        </r>
      </text>
    </comment>
    <comment ref="F54" authorId="0" shapeId="0" xr:uid="{E9DE8F31-4C91-41AD-917C-E929204BD140}">
      <text>
        <r>
          <rPr>
            <b/>
            <sz val="9"/>
            <color indexed="81"/>
            <rFont val="メイリオ"/>
            <family val="3"/>
            <charset val="128"/>
          </rPr>
          <t>自動で表示されます</t>
        </r>
      </text>
    </comment>
    <comment ref="O54" authorId="0" shapeId="0" xr:uid="{CD1DDA07-8598-436F-AD4B-FA5F0000C670}">
      <text>
        <r>
          <rPr>
            <b/>
            <sz val="9"/>
            <color indexed="81"/>
            <rFont val="メイリオ"/>
            <family val="3"/>
            <charset val="128"/>
          </rPr>
          <t>自動で表示されます</t>
        </r>
      </text>
    </comment>
    <comment ref="W54" authorId="0" shapeId="0" xr:uid="{58EB4DC5-99EC-4D59-9699-4041E272F34A}">
      <text>
        <r>
          <rPr>
            <b/>
            <sz val="9"/>
            <color indexed="81"/>
            <rFont val="メイリオ"/>
            <family val="3"/>
            <charset val="128"/>
          </rPr>
          <t>自動で表示されます</t>
        </r>
      </text>
    </comment>
    <comment ref="F55" authorId="0" shapeId="0" xr:uid="{522D510F-3671-42FB-BAB5-FCF1CB5C555F}">
      <text>
        <r>
          <rPr>
            <b/>
            <sz val="9"/>
            <color indexed="81"/>
            <rFont val="メイリオ"/>
            <family val="3"/>
            <charset val="128"/>
          </rPr>
          <t>自動で表示されます</t>
        </r>
      </text>
    </comment>
    <comment ref="O55" authorId="0" shapeId="0" xr:uid="{5A60237B-2591-47B3-B6EE-AD235AF87E11}">
      <text>
        <r>
          <rPr>
            <b/>
            <sz val="9"/>
            <color indexed="81"/>
            <rFont val="メイリオ"/>
            <family val="3"/>
            <charset val="128"/>
          </rPr>
          <t>自動で表示されます</t>
        </r>
      </text>
    </comment>
    <comment ref="W55" authorId="0" shapeId="0" xr:uid="{43850DDC-9487-41A3-A8A1-16790A50B710}">
      <text>
        <r>
          <rPr>
            <b/>
            <sz val="9"/>
            <color indexed="81"/>
            <rFont val="メイリオ"/>
            <family val="3"/>
            <charset val="128"/>
          </rPr>
          <t>自動で表示されます</t>
        </r>
      </text>
    </comment>
    <comment ref="F56" authorId="0" shapeId="0" xr:uid="{EF1FDE4C-5275-4BFF-A461-78A2FF61DA07}">
      <text>
        <r>
          <rPr>
            <b/>
            <sz val="9"/>
            <color indexed="81"/>
            <rFont val="メイリオ"/>
            <family val="3"/>
            <charset val="128"/>
          </rPr>
          <t>自動で表示されます</t>
        </r>
      </text>
    </comment>
    <comment ref="O56" authorId="0" shapeId="0" xr:uid="{684D1CFE-BE7C-4D88-8F6F-8737D12AC28A}">
      <text>
        <r>
          <rPr>
            <b/>
            <sz val="9"/>
            <color indexed="81"/>
            <rFont val="メイリオ"/>
            <family val="3"/>
            <charset val="128"/>
          </rPr>
          <t>自動で表示されます</t>
        </r>
      </text>
    </comment>
    <comment ref="W56" authorId="0" shapeId="0" xr:uid="{E79B29B9-9B60-4327-8C93-121812ABC979}">
      <text>
        <r>
          <rPr>
            <b/>
            <sz val="9"/>
            <color indexed="81"/>
            <rFont val="メイリオ"/>
            <family val="3"/>
            <charset val="128"/>
          </rPr>
          <t>自動で表示されます</t>
        </r>
      </text>
    </comment>
    <comment ref="F57" authorId="0" shapeId="0" xr:uid="{45C5138E-D77A-4C18-8BE7-39C9EACC5F54}">
      <text>
        <r>
          <rPr>
            <b/>
            <sz val="9"/>
            <color indexed="81"/>
            <rFont val="メイリオ"/>
            <family val="3"/>
            <charset val="128"/>
          </rPr>
          <t>自動で表示されます</t>
        </r>
      </text>
    </comment>
    <comment ref="O57" authorId="0" shapeId="0" xr:uid="{D33FD94A-8BFB-45DF-BB96-509AC7924F6C}">
      <text>
        <r>
          <rPr>
            <b/>
            <sz val="9"/>
            <color indexed="81"/>
            <rFont val="メイリオ"/>
            <family val="3"/>
            <charset val="128"/>
          </rPr>
          <t>自動で表示されます</t>
        </r>
      </text>
    </comment>
    <comment ref="W57" authorId="0" shapeId="0" xr:uid="{B18963F8-D93D-458D-AAD7-F8C85E564E83}">
      <text>
        <r>
          <rPr>
            <b/>
            <sz val="9"/>
            <color indexed="81"/>
            <rFont val="メイリオ"/>
            <family val="3"/>
            <charset val="128"/>
          </rPr>
          <t>自動で表示されます</t>
        </r>
      </text>
    </comment>
    <comment ref="F58" authorId="0" shapeId="0" xr:uid="{3C48B574-6D26-44D8-8A44-BF6346B7DD5E}">
      <text>
        <r>
          <rPr>
            <b/>
            <sz val="9"/>
            <color indexed="81"/>
            <rFont val="メイリオ"/>
            <family val="3"/>
            <charset val="128"/>
          </rPr>
          <t>自動で表示されます</t>
        </r>
      </text>
    </comment>
    <comment ref="O58" authorId="0" shapeId="0" xr:uid="{4CF6125C-6FF1-4FC2-97BB-34750D250D15}">
      <text>
        <r>
          <rPr>
            <b/>
            <sz val="9"/>
            <color indexed="81"/>
            <rFont val="メイリオ"/>
            <family val="3"/>
            <charset val="128"/>
          </rPr>
          <t>自動で表示されます</t>
        </r>
      </text>
    </comment>
    <comment ref="W58" authorId="0" shapeId="0" xr:uid="{4FD80001-08D1-4258-B9AC-1D7C61FADACF}">
      <text>
        <r>
          <rPr>
            <b/>
            <sz val="9"/>
            <color indexed="81"/>
            <rFont val="メイリオ"/>
            <family val="3"/>
            <charset val="128"/>
          </rPr>
          <t>自動で表示されます</t>
        </r>
      </text>
    </comment>
    <comment ref="F59" authorId="0" shapeId="0" xr:uid="{6AD7D2AD-A9AB-41DB-98AF-FBAF4B08E26C}">
      <text>
        <r>
          <rPr>
            <b/>
            <sz val="9"/>
            <color indexed="81"/>
            <rFont val="メイリオ"/>
            <family val="3"/>
            <charset val="128"/>
          </rPr>
          <t>自動で表示されます</t>
        </r>
        <r>
          <rPr>
            <sz val="9"/>
            <color indexed="81"/>
            <rFont val="MS P ゴシック"/>
            <family val="3"/>
            <charset val="128"/>
          </rPr>
          <t xml:space="preserve">
</t>
        </r>
      </text>
    </comment>
    <comment ref="O59" authorId="0" shapeId="0" xr:uid="{820F4442-56E3-4BC4-A7EB-82BA344D0CA3}">
      <text>
        <r>
          <rPr>
            <b/>
            <sz val="9"/>
            <color indexed="81"/>
            <rFont val="メイリオ"/>
            <family val="3"/>
            <charset val="128"/>
          </rPr>
          <t>自動で表示されます</t>
        </r>
        <r>
          <rPr>
            <sz val="9"/>
            <color indexed="81"/>
            <rFont val="メイリオ"/>
            <family val="3"/>
            <charset val="128"/>
          </rPr>
          <t xml:space="preserve">
</t>
        </r>
      </text>
    </comment>
    <comment ref="W59" authorId="0" shapeId="0" xr:uid="{9B611821-A2AF-48FD-8F7E-8FEBEE9B00EA}">
      <text>
        <r>
          <rPr>
            <b/>
            <sz val="9"/>
            <color indexed="81"/>
            <rFont val="メイリオ"/>
            <family val="3"/>
            <charset val="128"/>
          </rPr>
          <t>自動で表示されます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 authorId="0" shapeId="0" xr:uid="{57D44780-6E05-4AFE-88DA-2D39235D32C5}">
      <text>
        <r>
          <rPr>
            <b/>
            <sz val="9"/>
            <color indexed="81"/>
            <rFont val="メイリオ"/>
            <family val="3"/>
            <charset val="128"/>
          </rPr>
          <t>請求書発行日を入力してください</t>
        </r>
      </text>
    </comment>
    <comment ref="B9" authorId="0" shapeId="0" xr:uid="{DF1A296F-E7DC-4EEC-9A7F-53E946C38E92}">
      <text>
        <r>
          <rPr>
            <b/>
            <sz val="9"/>
            <color indexed="81"/>
            <rFont val="メイリオ"/>
            <family val="3"/>
            <charset val="128"/>
          </rPr>
          <t>請求該当月を西暦で入力してください
例）2023/10</t>
        </r>
      </text>
    </comment>
    <comment ref="M25" authorId="0" shapeId="0" xr:uid="{CC81E27A-4061-4C07-ADC2-FF91B55ADC62}">
      <text>
        <r>
          <rPr>
            <b/>
            <sz val="9"/>
            <color indexed="81"/>
            <rFont val="メイリオ"/>
            <family val="3"/>
            <charset val="128"/>
          </rPr>
          <t>自動で表示されます</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 authorId="0" shapeId="0" xr:uid="{4A6B7757-D587-485C-A062-D11195F78BA3}">
      <text>
        <r>
          <rPr>
            <b/>
            <sz val="9"/>
            <color indexed="81"/>
            <rFont val="メイリオ"/>
            <family val="3"/>
            <charset val="128"/>
          </rPr>
          <t>請求書発行日を入力してください</t>
        </r>
      </text>
    </comment>
    <comment ref="N20" authorId="0" shapeId="0" xr:uid="{5A00D25E-86D2-47FA-96FF-76A2AA9405CC}">
      <text>
        <r>
          <rPr>
            <b/>
            <sz val="9"/>
            <color indexed="81"/>
            <rFont val="メイリオ"/>
            <family val="3"/>
            <charset val="128"/>
          </rPr>
          <t>請求明細小計より自動で表示されます</t>
        </r>
      </text>
    </comment>
    <comment ref="N21" authorId="0" shapeId="0" xr:uid="{9C3AA0C6-EA5B-40FA-A8C7-37A4BFA88972}">
      <text>
        <r>
          <rPr>
            <b/>
            <sz val="9"/>
            <color indexed="81"/>
            <rFont val="メイリオ"/>
            <family val="3"/>
            <charset val="128"/>
          </rPr>
          <t>請求明細小計より自動で表示されます</t>
        </r>
      </text>
    </comment>
    <comment ref="N22" authorId="0" shapeId="0" xr:uid="{4C1A5AE5-1456-4B9B-877D-74547190B2CD}">
      <text>
        <r>
          <rPr>
            <b/>
            <sz val="9"/>
            <color indexed="81"/>
            <rFont val="メイリオ"/>
            <family val="3"/>
            <charset val="128"/>
          </rPr>
          <t>請求明細小計より自動で表示されます</t>
        </r>
      </text>
    </comment>
    <comment ref="N23" authorId="0" shapeId="0" xr:uid="{C63A3C6D-79C1-4492-9A74-7065C55CB622}">
      <text>
        <r>
          <rPr>
            <b/>
            <sz val="9"/>
            <color indexed="81"/>
            <rFont val="メイリオ"/>
            <family val="3"/>
            <charset val="128"/>
          </rPr>
          <t>請求明細小計より自動で表示されます</t>
        </r>
        <r>
          <rPr>
            <sz val="9"/>
            <color indexed="81"/>
            <rFont val="メイリオ"/>
            <family val="3"/>
            <charset val="128"/>
          </rPr>
          <t xml:space="preserve">
</t>
        </r>
      </text>
    </comment>
    <comment ref="N24" authorId="0" shapeId="0" xr:uid="{9CE385C2-DFDC-46B8-A3B3-06409BE063FE}">
      <text>
        <r>
          <rPr>
            <b/>
            <sz val="9"/>
            <color indexed="81"/>
            <rFont val="メイリオ"/>
            <family val="3"/>
            <charset val="128"/>
          </rPr>
          <t>請求明細小計より自動で表示されます</t>
        </r>
      </text>
    </comment>
    <comment ref="N25" authorId="0" shapeId="0" xr:uid="{DA10A9E9-3349-429D-9856-020B7345978F}">
      <text>
        <r>
          <rPr>
            <b/>
            <sz val="9"/>
            <color indexed="81"/>
            <rFont val="メイリオ"/>
            <family val="3"/>
            <charset val="128"/>
          </rPr>
          <t>請求明細小計より自動で表示されます</t>
        </r>
      </text>
    </comment>
    <comment ref="N26" authorId="0" shapeId="0" xr:uid="{8BD8B421-A444-4B7C-988A-914773B6BD07}">
      <text>
        <r>
          <rPr>
            <b/>
            <sz val="9"/>
            <color indexed="81"/>
            <rFont val="メイリオ"/>
            <family val="3"/>
            <charset val="128"/>
          </rPr>
          <t>請求明細小計より自動で表示されます</t>
        </r>
      </text>
    </comment>
    <comment ref="N27" authorId="0" shapeId="0" xr:uid="{AF2405AC-9356-4B49-A644-D5D8F162A35E}">
      <text>
        <r>
          <rPr>
            <b/>
            <sz val="9"/>
            <color indexed="81"/>
            <rFont val="メイリオ"/>
            <family val="3"/>
            <charset val="128"/>
          </rPr>
          <t>請求明細小計より自動で表示されます</t>
        </r>
      </text>
    </comment>
    <comment ref="N28" authorId="0" shapeId="0" xr:uid="{2F70F9D8-B260-4DEC-AE73-DFA52295F478}">
      <text>
        <r>
          <rPr>
            <b/>
            <sz val="9"/>
            <color indexed="81"/>
            <rFont val="メイリオ"/>
            <family val="3"/>
            <charset val="128"/>
          </rPr>
          <t xml:space="preserve">請求明細小計より自動で表示されます
</t>
        </r>
      </text>
    </comment>
    <comment ref="N29" authorId="0" shapeId="0" xr:uid="{BFAFF997-CBBD-47E1-B10B-0D4E183FA9D4}">
      <text>
        <r>
          <rPr>
            <b/>
            <sz val="9"/>
            <color indexed="81"/>
            <rFont val="メイリオ"/>
            <family val="3"/>
            <charset val="128"/>
          </rPr>
          <t>請求明細小計より自動で表示されます</t>
        </r>
      </text>
    </comment>
    <comment ref="N30" authorId="0" shapeId="0" xr:uid="{1A3E256D-2CC6-4BA0-BEA8-6135A013DB14}">
      <text>
        <r>
          <rPr>
            <b/>
            <sz val="9"/>
            <color indexed="81"/>
            <rFont val="メイリオ"/>
            <family val="3"/>
            <charset val="128"/>
          </rPr>
          <t>請求明細小計より自動で表示されます</t>
        </r>
      </text>
    </comment>
    <comment ref="N31" authorId="0" shapeId="0" xr:uid="{21901CF5-F7BA-42F5-81F6-B635EFCFB7E6}">
      <text>
        <r>
          <rPr>
            <b/>
            <sz val="9"/>
            <color indexed="81"/>
            <rFont val="メイリオ"/>
            <family val="3"/>
            <charset val="128"/>
          </rPr>
          <t>請求明細小計より自動で表示されます</t>
        </r>
      </text>
    </comment>
    <comment ref="N32" authorId="0" shapeId="0" xr:uid="{8A4352F0-1BBA-4471-8171-26CD702EE6D3}">
      <text>
        <r>
          <rPr>
            <b/>
            <sz val="9"/>
            <color indexed="81"/>
            <rFont val="メイリオ"/>
            <family val="3"/>
            <charset val="128"/>
          </rPr>
          <t>請求明細小計より自動で表示されます</t>
        </r>
      </text>
    </comment>
    <comment ref="N33" authorId="0" shapeId="0" xr:uid="{5B9637D0-7E5D-49DB-B40C-CED87C13D961}">
      <text>
        <r>
          <rPr>
            <b/>
            <sz val="9"/>
            <color indexed="81"/>
            <rFont val="メイリオ"/>
            <family val="3"/>
            <charset val="128"/>
          </rPr>
          <t>請求明細小計より自動で表示されます</t>
        </r>
      </text>
    </comment>
    <comment ref="N34" authorId="0" shapeId="0" xr:uid="{97A77E24-DAAF-4E5D-B85D-A198F9236A84}">
      <text>
        <r>
          <rPr>
            <b/>
            <sz val="9"/>
            <color indexed="81"/>
            <rFont val="メイリオ"/>
            <family val="3"/>
            <charset val="128"/>
          </rPr>
          <t>請求明細小計より自動で表示されます</t>
        </r>
      </text>
    </comment>
    <comment ref="N36" authorId="0" shapeId="0" xr:uid="{BB9163A0-9C96-43D2-AB62-A8C09A29ABA0}">
      <text>
        <r>
          <rPr>
            <b/>
            <sz val="9"/>
            <color indexed="81"/>
            <rFont val="メイリオ"/>
            <family val="3"/>
            <charset val="128"/>
          </rPr>
          <t>自動で表示されます</t>
        </r>
        <r>
          <rPr>
            <sz val="9"/>
            <color indexed="81"/>
            <rFont val="メイリオ"/>
            <family val="3"/>
            <charset val="128"/>
          </rPr>
          <t xml:space="preserve">
</t>
        </r>
      </text>
    </comment>
    <comment ref="N37" authorId="0" shapeId="0" xr:uid="{84FF1553-DE08-48A3-BABF-A50AB48A64D5}">
      <text>
        <r>
          <rPr>
            <b/>
            <sz val="9"/>
            <color indexed="81"/>
            <rFont val="メイリオ"/>
            <family val="3"/>
            <charset val="128"/>
          </rPr>
          <t>自動で表示されます</t>
        </r>
      </text>
    </comment>
    <comment ref="N38" authorId="0" shapeId="0" xr:uid="{5BFC9A8C-6651-42C7-982F-8780CDD91E64}">
      <text>
        <r>
          <rPr>
            <b/>
            <sz val="9"/>
            <color indexed="81"/>
            <rFont val="メイリオ"/>
            <family val="3"/>
            <charset val="128"/>
          </rPr>
          <t>自動で表示されます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6" authorId="0" shapeId="0" xr:uid="{E01B5348-1FC5-470B-B7D7-E8BC65761A97}">
      <text>
        <r>
          <rPr>
            <b/>
            <sz val="9"/>
            <color indexed="81"/>
            <rFont val="メイリオ"/>
            <family val="3"/>
            <charset val="128"/>
          </rPr>
          <t>リストから該当の営業所を選択してください</t>
        </r>
      </text>
    </comment>
    <comment ref="I6" authorId="0" shapeId="0" xr:uid="{F4A90857-4284-4B19-AE76-5716E10724D9}">
      <text>
        <r>
          <rPr>
            <b/>
            <sz val="9"/>
            <color indexed="81"/>
            <rFont val="メイリオ"/>
            <family val="3"/>
            <charset val="128"/>
          </rPr>
          <t>工事担当者の名前を
入力してください</t>
        </r>
      </text>
    </comment>
    <comment ref="AA27" authorId="0" shapeId="0" xr:uid="{C1AC3178-57F0-4787-AEFD-6AC862C605E2}">
      <text>
        <r>
          <rPr>
            <b/>
            <sz val="9"/>
            <color indexed="81"/>
            <rFont val="メイリオ"/>
            <family val="3"/>
            <charset val="128"/>
          </rPr>
          <t>自動で表示されます</t>
        </r>
      </text>
    </comment>
    <comment ref="AA41" authorId="0" shapeId="0" xr:uid="{0CCB79CC-09B5-4B08-A956-76F05BB57341}">
      <text>
        <r>
          <rPr>
            <b/>
            <sz val="9"/>
            <color indexed="81"/>
            <rFont val="メイリオ"/>
            <family val="3"/>
            <charset val="128"/>
          </rPr>
          <t>自動で表示されます</t>
        </r>
      </text>
    </comment>
    <comment ref="AA72" authorId="0" shapeId="0" xr:uid="{8FA4C6D3-8282-495C-B635-405E489D4AE9}">
      <text>
        <r>
          <rPr>
            <b/>
            <sz val="9"/>
            <color indexed="81"/>
            <rFont val="メイリオ"/>
            <family val="3"/>
            <charset val="128"/>
          </rPr>
          <t>自動で表示されます</t>
        </r>
      </text>
    </comment>
    <comment ref="AA86" authorId="0" shapeId="0" xr:uid="{044B5494-E3F9-4A7A-BFE7-03C93EB935B9}">
      <text>
        <r>
          <rPr>
            <b/>
            <sz val="9"/>
            <color indexed="81"/>
            <rFont val="メイリオ"/>
            <family val="3"/>
            <charset val="128"/>
          </rPr>
          <t>自動で表示されます</t>
        </r>
      </text>
    </comment>
    <comment ref="AA117" authorId="0" shapeId="0" xr:uid="{BEF107BE-6948-40EF-BF87-4D345AA90AF9}">
      <text>
        <r>
          <rPr>
            <b/>
            <sz val="9"/>
            <color indexed="81"/>
            <rFont val="メイリオ"/>
            <family val="3"/>
            <charset val="128"/>
          </rPr>
          <t>自動で表示されます</t>
        </r>
      </text>
    </comment>
    <comment ref="AA131" authorId="0" shapeId="0" xr:uid="{A4B5E68B-0FD2-469C-A72C-FC61E245D7C2}">
      <text>
        <r>
          <rPr>
            <b/>
            <sz val="9"/>
            <color indexed="81"/>
            <rFont val="メイリオ"/>
            <family val="3"/>
            <charset val="128"/>
          </rPr>
          <t>自動で表示されます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FD725021-B57E-485A-A6C6-4DA3ABDD7C8E}">
      <text>
        <r>
          <rPr>
            <b/>
            <sz val="9"/>
            <color indexed="81"/>
            <rFont val="メイリオ"/>
            <family val="3"/>
            <charset val="128"/>
          </rPr>
          <t>工事担当者の名前を
入力してください</t>
        </r>
      </text>
    </comment>
    <comment ref="AA27" authorId="0" shapeId="0" xr:uid="{5BE81E74-2FDB-45A6-8EC8-954E53321A55}">
      <text>
        <r>
          <rPr>
            <b/>
            <sz val="9"/>
            <color indexed="81"/>
            <rFont val="メイリオ"/>
            <family val="3"/>
            <charset val="128"/>
          </rPr>
          <t>自動で表示されます</t>
        </r>
      </text>
    </comment>
    <comment ref="AA41" authorId="0" shapeId="0" xr:uid="{8104F8A8-F5E7-4C87-8127-0D53A898661E}">
      <text>
        <r>
          <rPr>
            <b/>
            <sz val="9"/>
            <color indexed="81"/>
            <rFont val="メイリオ"/>
            <family val="3"/>
            <charset val="128"/>
          </rPr>
          <t>自動で表示されます</t>
        </r>
      </text>
    </comment>
    <comment ref="AA72" authorId="0" shapeId="0" xr:uid="{3373446F-9572-4857-8C78-C2777ECE1F66}">
      <text>
        <r>
          <rPr>
            <b/>
            <sz val="9"/>
            <color indexed="81"/>
            <rFont val="メイリオ"/>
            <family val="3"/>
            <charset val="128"/>
          </rPr>
          <t>自動で表示されます</t>
        </r>
      </text>
    </comment>
    <comment ref="AA86" authorId="0" shapeId="0" xr:uid="{0BE4F421-571E-4E84-9AFA-C65EA017D82D}">
      <text>
        <r>
          <rPr>
            <b/>
            <sz val="9"/>
            <color indexed="81"/>
            <rFont val="メイリオ"/>
            <family val="3"/>
            <charset val="128"/>
          </rPr>
          <t>自動で表示されます</t>
        </r>
      </text>
    </comment>
    <comment ref="AA117" authorId="0" shapeId="0" xr:uid="{F71DCF4E-1704-459E-B2D5-E16BA814879B}">
      <text>
        <r>
          <rPr>
            <b/>
            <sz val="9"/>
            <color indexed="81"/>
            <rFont val="メイリオ"/>
            <family val="3"/>
            <charset val="128"/>
          </rPr>
          <t>自動で表示されます</t>
        </r>
      </text>
    </comment>
    <comment ref="AA131" authorId="0" shapeId="0" xr:uid="{F381E3A3-58BC-48E1-8D9B-5123EA65C525}">
      <text>
        <r>
          <rPr>
            <b/>
            <sz val="9"/>
            <color indexed="81"/>
            <rFont val="メイリオ"/>
            <family val="3"/>
            <charset val="128"/>
          </rPr>
          <t>自動で表示されます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D2565548-6892-4E4E-B34B-0922FA3C79AB}">
      <text>
        <r>
          <rPr>
            <b/>
            <sz val="9"/>
            <color indexed="81"/>
            <rFont val="メイリオ"/>
            <family val="3"/>
            <charset val="128"/>
          </rPr>
          <t>工事担当者の名前を
入力してください</t>
        </r>
      </text>
    </comment>
    <comment ref="AA27" authorId="0" shapeId="0" xr:uid="{80732864-BED7-4126-814F-69472552B7FD}">
      <text>
        <r>
          <rPr>
            <b/>
            <sz val="9"/>
            <color indexed="81"/>
            <rFont val="メイリオ"/>
            <family val="3"/>
            <charset val="128"/>
          </rPr>
          <t>自動で表示されます</t>
        </r>
      </text>
    </comment>
    <comment ref="AA41" authorId="0" shapeId="0" xr:uid="{4B01B508-BED7-40D1-BDC6-C04F2D3B7585}">
      <text>
        <r>
          <rPr>
            <b/>
            <sz val="9"/>
            <color indexed="81"/>
            <rFont val="メイリオ"/>
            <family val="3"/>
            <charset val="128"/>
          </rPr>
          <t>自動で表示されます</t>
        </r>
      </text>
    </comment>
    <comment ref="AA72" authorId="0" shapeId="0" xr:uid="{CFC36CCD-FA3A-484E-9FFF-8BEE25C424E3}">
      <text>
        <r>
          <rPr>
            <b/>
            <sz val="9"/>
            <color indexed="81"/>
            <rFont val="メイリオ"/>
            <family val="3"/>
            <charset val="128"/>
          </rPr>
          <t>自動で表示されます</t>
        </r>
      </text>
    </comment>
    <comment ref="AA86" authorId="0" shapeId="0" xr:uid="{85D18919-A086-4187-9195-24BDDA32E59D}">
      <text>
        <r>
          <rPr>
            <b/>
            <sz val="9"/>
            <color indexed="81"/>
            <rFont val="メイリオ"/>
            <family val="3"/>
            <charset val="128"/>
          </rPr>
          <t>自動で表示されます</t>
        </r>
      </text>
    </comment>
    <comment ref="AA117" authorId="0" shapeId="0" xr:uid="{EE3C984A-3B53-4DDC-BA81-9B7EA5EBE4E8}">
      <text>
        <r>
          <rPr>
            <b/>
            <sz val="9"/>
            <color indexed="81"/>
            <rFont val="メイリオ"/>
            <family val="3"/>
            <charset val="128"/>
          </rPr>
          <t>自動で表示されます</t>
        </r>
      </text>
    </comment>
    <comment ref="AA131" authorId="0" shapeId="0" xr:uid="{8F2208CF-475B-44CD-9B1D-87BB29CDC5FB}">
      <text>
        <r>
          <rPr>
            <b/>
            <sz val="9"/>
            <color indexed="81"/>
            <rFont val="メイリオ"/>
            <family val="3"/>
            <charset val="128"/>
          </rPr>
          <t>自動で表示されます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57C3A5F0-2241-4A47-BB1C-E3B8FD4E81BC}">
      <text>
        <r>
          <rPr>
            <b/>
            <sz val="9"/>
            <color indexed="81"/>
            <rFont val="メイリオ"/>
            <family val="3"/>
            <charset val="128"/>
          </rPr>
          <t>工事担当者の名前を
入力してください</t>
        </r>
      </text>
    </comment>
    <comment ref="AA27" authorId="0" shapeId="0" xr:uid="{94D85E7E-5A37-4CA0-A36C-004B01058118}">
      <text>
        <r>
          <rPr>
            <b/>
            <sz val="9"/>
            <color indexed="81"/>
            <rFont val="メイリオ"/>
            <family val="3"/>
            <charset val="128"/>
          </rPr>
          <t>自動で表示されます</t>
        </r>
      </text>
    </comment>
    <comment ref="AA41" authorId="0" shapeId="0" xr:uid="{7802E941-2217-4035-AC5F-3D286D50504E}">
      <text>
        <r>
          <rPr>
            <b/>
            <sz val="9"/>
            <color indexed="81"/>
            <rFont val="メイリオ"/>
            <family val="3"/>
            <charset val="128"/>
          </rPr>
          <t>自動で表示されます</t>
        </r>
      </text>
    </comment>
    <comment ref="AA72" authorId="0" shapeId="0" xr:uid="{86A718D0-0C74-4E11-AAAA-67669C1D6371}">
      <text>
        <r>
          <rPr>
            <b/>
            <sz val="9"/>
            <color indexed="81"/>
            <rFont val="メイリオ"/>
            <family val="3"/>
            <charset val="128"/>
          </rPr>
          <t>自動で表示されます</t>
        </r>
      </text>
    </comment>
    <comment ref="AA86" authorId="0" shapeId="0" xr:uid="{61AB5030-0030-4E7B-915D-7FEFF798F599}">
      <text>
        <r>
          <rPr>
            <b/>
            <sz val="9"/>
            <color indexed="81"/>
            <rFont val="メイリオ"/>
            <family val="3"/>
            <charset val="128"/>
          </rPr>
          <t>自動で表示されます</t>
        </r>
      </text>
    </comment>
    <comment ref="AA117" authorId="0" shapeId="0" xr:uid="{719F1EEB-7F54-4A89-8ED0-E0D94E7E46AD}">
      <text>
        <r>
          <rPr>
            <b/>
            <sz val="9"/>
            <color indexed="81"/>
            <rFont val="メイリオ"/>
            <family val="3"/>
            <charset val="128"/>
          </rPr>
          <t>自動で表示されます</t>
        </r>
      </text>
    </comment>
    <comment ref="AA131" authorId="0" shapeId="0" xr:uid="{5AD7CA33-8A07-45DF-8B0E-03E793B8CA6B}">
      <text>
        <r>
          <rPr>
            <b/>
            <sz val="9"/>
            <color indexed="81"/>
            <rFont val="メイリオ"/>
            <family val="3"/>
            <charset val="128"/>
          </rPr>
          <t>自動で表示されます</t>
        </r>
      </text>
    </comment>
  </commentList>
</comments>
</file>

<file path=xl/sharedStrings.xml><?xml version="1.0" encoding="utf-8"?>
<sst xmlns="http://schemas.openxmlformats.org/spreadsheetml/2006/main" count="1860" uniqueCount="234">
  <si>
    <t>数量</t>
    <rPh sb="0" eb="1">
      <t>スウ</t>
    </rPh>
    <rPh sb="1" eb="2">
      <t>リョウ</t>
    </rPh>
    <phoneticPr fontId="1"/>
  </si>
  <si>
    <t>単位</t>
    <rPh sb="0" eb="2">
      <t>タンイ</t>
    </rPh>
    <phoneticPr fontId="1"/>
  </si>
  <si>
    <t>単位：円　</t>
    <rPh sb="0" eb="2">
      <t>タンイ</t>
    </rPh>
    <rPh sb="3" eb="4">
      <t>エン</t>
    </rPh>
    <phoneticPr fontId="1"/>
  </si>
  <si>
    <t>東京都中央区丸の内1丁目2番地3号</t>
    <rPh sb="0" eb="3">
      <t>トウキョウト</t>
    </rPh>
    <rPh sb="3" eb="6">
      <t>チュウオウク</t>
    </rPh>
    <rPh sb="6" eb="7">
      <t>マル</t>
    </rPh>
    <rPh sb="8" eb="9">
      <t>ウチ</t>
    </rPh>
    <rPh sb="10" eb="12">
      <t>チョウメ</t>
    </rPh>
    <rPh sb="13" eb="15">
      <t>バンチ</t>
    </rPh>
    <rPh sb="16" eb="17">
      <t>ゴウ</t>
    </rPh>
    <phoneticPr fontId="1"/>
  </si>
  <si>
    <t>株式会社サンプル商事</t>
    <rPh sb="0" eb="2">
      <t>カブシキ</t>
    </rPh>
    <rPh sb="2" eb="4">
      <t>カイシャ</t>
    </rPh>
    <rPh sb="8" eb="10">
      <t>ショウジ</t>
    </rPh>
    <phoneticPr fontId="1"/>
  </si>
  <si>
    <t>御中</t>
    <rPh sb="0" eb="2">
      <t>オンチュウ</t>
    </rPh>
    <phoneticPr fontId="1"/>
  </si>
  <si>
    <t>下記の通りご請求申し上げます</t>
    <rPh sb="0" eb="2">
      <t>カキ</t>
    </rPh>
    <rPh sb="3" eb="4">
      <t>トオ</t>
    </rPh>
    <rPh sb="6" eb="8">
      <t>セイキュウ</t>
    </rPh>
    <rPh sb="8" eb="9">
      <t>モウ</t>
    </rPh>
    <rPh sb="10" eb="11">
      <t>ア</t>
    </rPh>
    <phoneticPr fontId="1"/>
  </si>
  <si>
    <t>ご請求金額</t>
    <rPh sb="1" eb="3">
      <t>セイキュウ</t>
    </rPh>
    <rPh sb="3" eb="5">
      <t>キンガク</t>
    </rPh>
    <phoneticPr fontId="1"/>
  </si>
  <si>
    <t>金額（税抜）</t>
    <rPh sb="0" eb="2">
      <t>キンガク</t>
    </rPh>
    <rPh sb="3" eb="5">
      <t>ゼイヌキ</t>
    </rPh>
    <phoneticPr fontId="1"/>
  </si>
  <si>
    <t>請求明細№</t>
    <rPh sb="0" eb="2">
      <t>セイキュウ</t>
    </rPh>
    <rPh sb="2" eb="4">
      <t>メイサイ</t>
    </rPh>
    <phoneticPr fontId="1"/>
  </si>
  <si>
    <t>1</t>
    <phoneticPr fontId="1"/>
  </si>
  <si>
    <t>請求明細書</t>
    <rPh sb="0" eb="5">
      <t>セイキュウメイサイショ</t>
    </rPh>
    <phoneticPr fontId="1"/>
  </si>
  <si>
    <t>発行日</t>
    <rPh sb="0" eb="3">
      <t>ハッコウビ</t>
    </rPh>
    <phoneticPr fontId="1"/>
  </si>
  <si>
    <t>日付</t>
    <rPh sb="0" eb="2">
      <t>ヒヅケ</t>
    </rPh>
    <phoneticPr fontId="1"/>
  </si>
  <si>
    <t>品名</t>
    <rPh sb="0" eb="2">
      <t>ヒンメイ</t>
    </rPh>
    <phoneticPr fontId="1"/>
  </si>
  <si>
    <t>小計</t>
    <rPh sb="0" eb="2">
      <t>ショウケイ</t>
    </rPh>
    <phoneticPr fontId="1"/>
  </si>
  <si>
    <t>2</t>
    <phoneticPr fontId="1"/>
  </si>
  <si>
    <t>4</t>
    <phoneticPr fontId="1"/>
  </si>
  <si>
    <t>請求明細№</t>
    <rPh sb="0" eb="4">
      <t>セイキュウメイサイ</t>
    </rPh>
    <phoneticPr fontId="1"/>
  </si>
  <si>
    <t>金額（税抜）</t>
    <phoneticPr fontId="1"/>
  </si>
  <si>
    <t>6</t>
    <phoneticPr fontId="1"/>
  </si>
  <si>
    <t>8</t>
    <phoneticPr fontId="1"/>
  </si>
  <si>
    <t>10</t>
    <phoneticPr fontId="1"/>
  </si>
  <si>
    <t>消費税(10％）</t>
    <rPh sb="0" eb="3">
      <t>ショウヒゼイ</t>
    </rPh>
    <phoneticPr fontId="1"/>
  </si>
  <si>
    <t>合計</t>
    <rPh sb="0" eb="2">
      <t>ゴウケイ</t>
    </rPh>
    <phoneticPr fontId="1"/>
  </si>
  <si>
    <t>総合計(税込)</t>
    <rPh sb="0" eb="3">
      <t>ソウゴウケイ</t>
    </rPh>
    <rPh sb="4" eb="6">
      <t>ゼイコミ</t>
    </rPh>
    <phoneticPr fontId="1"/>
  </si>
  <si>
    <t>鹿浜営業所</t>
    <rPh sb="0" eb="5">
      <t>シカハマエイギョウショ</t>
    </rPh>
    <phoneticPr fontId="1"/>
  </si>
  <si>
    <t>大阪営業所</t>
    <rPh sb="0" eb="5">
      <t>オオサカエイギョウショ</t>
    </rPh>
    <phoneticPr fontId="1"/>
  </si>
  <si>
    <t>名古屋営業所</t>
    <rPh sb="0" eb="6">
      <t>ナゴヤエイギョウショ</t>
    </rPh>
    <phoneticPr fontId="1"/>
  </si>
  <si>
    <t>福岡営業所</t>
    <rPh sb="0" eb="5">
      <t>フクオカエイギョウショ</t>
    </rPh>
    <phoneticPr fontId="1"/>
  </si>
  <si>
    <t>札幌営業所</t>
    <rPh sb="0" eb="5">
      <t>サッポロエイギョウショ</t>
    </rPh>
    <phoneticPr fontId="1"/>
  </si>
  <si>
    <t>岡山営業所</t>
    <rPh sb="0" eb="5">
      <t>オカヤマエイギョウショ</t>
    </rPh>
    <phoneticPr fontId="1"/>
  </si>
  <si>
    <t>営業所名</t>
    <rPh sb="0" eb="4">
      <t>エイギョウショメイ</t>
    </rPh>
    <phoneticPr fontId="1"/>
  </si>
  <si>
    <t>検 収 印</t>
    <rPh sb="0" eb="1">
      <t>ケン</t>
    </rPh>
    <rPh sb="2" eb="3">
      <t>オサム</t>
    </rPh>
    <rPh sb="4" eb="5">
      <t>イン</t>
    </rPh>
    <phoneticPr fontId="1"/>
  </si>
  <si>
    <t>担　　当</t>
    <rPh sb="0" eb="1">
      <t>タン</t>
    </rPh>
    <rPh sb="3" eb="4">
      <t>トウ</t>
    </rPh>
    <phoneticPr fontId="1"/>
  </si>
  <si>
    <t>課　　長</t>
    <rPh sb="0" eb="1">
      <t>カ</t>
    </rPh>
    <rPh sb="3" eb="4">
      <t>チョウ</t>
    </rPh>
    <phoneticPr fontId="1"/>
  </si>
  <si>
    <t>部　　長</t>
    <rPh sb="0" eb="1">
      <t>ブ</t>
    </rPh>
    <rPh sb="3" eb="4">
      <t>チョウ</t>
    </rPh>
    <phoneticPr fontId="1"/>
  </si>
  <si>
    <t>経　　理</t>
    <rPh sb="0" eb="1">
      <t>ヘ</t>
    </rPh>
    <rPh sb="3" eb="4">
      <t>リ</t>
    </rPh>
    <phoneticPr fontId="1"/>
  </si>
  <si>
    <t>印</t>
    <rPh sb="0" eb="1">
      <t>イン</t>
    </rPh>
    <phoneticPr fontId="1"/>
  </si>
  <si>
    <t>○○○ビル18F</t>
  </si>
  <si>
    <t>郵便番号</t>
    <rPh sb="0" eb="4">
      <t>ユウビンバンゴウ</t>
    </rPh>
    <phoneticPr fontId="1"/>
  </si>
  <si>
    <t>←</t>
    <phoneticPr fontId="1"/>
  </si>
  <si>
    <t>住所1</t>
    <rPh sb="0" eb="2">
      <t>ジュウショ</t>
    </rPh>
    <phoneticPr fontId="1"/>
  </si>
  <si>
    <t>住所2</t>
    <rPh sb="0" eb="2">
      <t>ジュウショ</t>
    </rPh>
    <phoneticPr fontId="1"/>
  </si>
  <si>
    <t>TEL・FAX</t>
    <phoneticPr fontId="1"/>
  </si>
  <si>
    <t>取引先ｺｰﾄﾞ</t>
    <rPh sb="0" eb="3">
      <t>トリヒキサキ</t>
    </rPh>
    <phoneticPr fontId="1"/>
  </si>
  <si>
    <t>弊社より取得のコードを数字5桁で入力してください</t>
    <rPh sb="0" eb="2">
      <t>ヘイシャ</t>
    </rPh>
    <rPh sb="4" eb="6">
      <t>シュトク</t>
    </rPh>
    <rPh sb="11" eb="13">
      <t>スウジ</t>
    </rPh>
    <rPh sb="14" eb="15">
      <t>ケタ</t>
    </rPh>
    <rPh sb="16" eb="18">
      <t>ニュウリョク</t>
    </rPh>
    <phoneticPr fontId="1"/>
  </si>
  <si>
    <t>適格請求書発行事業者の登録番号を入力してください</t>
    <rPh sb="0" eb="5">
      <t>テキカクセイキュウショ</t>
    </rPh>
    <rPh sb="5" eb="10">
      <t>ハッコウジギョウシャ</t>
    </rPh>
    <rPh sb="11" eb="15">
      <t>トウロクバンゴウ</t>
    </rPh>
    <rPh sb="16" eb="18">
      <t>ニュウリョク</t>
    </rPh>
    <phoneticPr fontId="1"/>
  </si>
  <si>
    <t>登録番号</t>
    <rPh sb="0" eb="4">
      <t>トウロクバンゴウ</t>
    </rPh>
    <phoneticPr fontId="1"/>
  </si>
  <si>
    <t>会社名を入力してください</t>
    <rPh sb="0" eb="3">
      <t>カイシャメイ</t>
    </rPh>
    <rPh sb="4" eb="6">
      <t>ニュウリョク</t>
    </rPh>
    <phoneticPr fontId="1"/>
  </si>
  <si>
    <t>住所を入力してください</t>
    <rPh sb="0" eb="2">
      <t>ジュウショ</t>
    </rPh>
    <rPh sb="3" eb="5">
      <t>ニュウリョク</t>
    </rPh>
    <phoneticPr fontId="1"/>
  </si>
  <si>
    <t>ビル等入力してください</t>
    <rPh sb="2" eb="3">
      <t>トウ</t>
    </rPh>
    <rPh sb="3" eb="5">
      <t>ニュウリョク</t>
    </rPh>
    <phoneticPr fontId="1"/>
  </si>
  <si>
    <t>03-1234-5678</t>
    <phoneticPr fontId="1"/>
  </si>
  <si>
    <t>TEL</t>
  </si>
  <si>
    <t>FAX　</t>
    <phoneticPr fontId="1"/>
  </si>
  <si>
    <t>ｻﾝﾌﾟﾙ）</t>
    <phoneticPr fontId="1"/>
  </si>
  <si>
    <t>営業所名</t>
    <rPh sb="0" eb="3">
      <t>エイギョウショ</t>
    </rPh>
    <rPh sb="3" eb="4">
      <t>メイ</t>
    </rPh>
    <phoneticPr fontId="1"/>
  </si>
  <si>
    <t>金額（税込）</t>
    <rPh sb="4" eb="5">
      <t>コミ</t>
    </rPh>
    <phoneticPr fontId="1"/>
  </si>
  <si>
    <t>総 括 表</t>
    <rPh sb="0" eb="1">
      <t>ソウ</t>
    </rPh>
    <rPh sb="2" eb="3">
      <t>カツ</t>
    </rPh>
    <rPh sb="4" eb="5">
      <t>ヒョウ</t>
    </rPh>
    <phoneticPr fontId="1"/>
  </si>
  <si>
    <t>T1234567890123</t>
    <phoneticPr fontId="1"/>
  </si>
  <si>
    <t>11</t>
    <phoneticPr fontId="1"/>
  </si>
  <si>
    <t>12</t>
    <phoneticPr fontId="1"/>
  </si>
  <si>
    <t>13</t>
    <phoneticPr fontId="1"/>
  </si>
  <si>
    <t>14</t>
    <phoneticPr fontId="1"/>
  </si>
  <si>
    <t>15</t>
    <phoneticPr fontId="1"/>
  </si>
  <si>
    <t>様</t>
    <rPh sb="0" eb="1">
      <t>サマ</t>
    </rPh>
    <phoneticPr fontId="1"/>
  </si>
  <si>
    <t>重久</t>
    <rPh sb="0" eb="2">
      <t>シゲヒサ</t>
    </rPh>
    <phoneticPr fontId="1"/>
  </si>
  <si>
    <t>単価(税抜)</t>
    <phoneticPr fontId="1"/>
  </si>
  <si>
    <t>総 括 表（営業所控）</t>
    <rPh sb="0" eb="1">
      <t>ソウ</t>
    </rPh>
    <rPh sb="2" eb="3">
      <t>カツ</t>
    </rPh>
    <rPh sb="4" eb="5">
      <t>ヒョウ</t>
    </rPh>
    <rPh sb="6" eb="9">
      <t>エイギョウショ</t>
    </rPh>
    <rPh sb="9" eb="10">
      <t>ヒカ</t>
    </rPh>
    <phoneticPr fontId="1"/>
  </si>
  <si>
    <t>総 括 表（取引先控）</t>
    <rPh sb="0" eb="1">
      <t>ソウ</t>
    </rPh>
    <rPh sb="2" eb="3">
      <t>カツ</t>
    </rPh>
    <rPh sb="4" eb="5">
      <t>ヒョウ</t>
    </rPh>
    <rPh sb="6" eb="9">
      <t>トリヒキサキ</t>
    </rPh>
    <rPh sb="9" eb="10">
      <t>ヒカ</t>
    </rPh>
    <phoneticPr fontId="1"/>
  </si>
  <si>
    <t>請求合計表</t>
    <rPh sb="0" eb="5">
      <t>セイキュウゴウケイヒョウ</t>
    </rPh>
    <phoneticPr fontId="1"/>
  </si>
  <si>
    <t>請求明細書（営業所控）</t>
    <rPh sb="0" eb="5">
      <t>セイキュウメイサイショ</t>
    </rPh>
    <rPh sb="6" eb="10">
      <t>エイギョウショヒカ</t>
    </rPh>
    <phoneticPr fontId="1"/>
  </si>
  <si>
    <t>請求明細書（取引先控）</t>
    <rPh sb="0" eb="5">
      <t>セイキュウメイサイショ</t>
    </rPh>
    <rPh sb="6" eb="8">
      <t>トリヒキ</t>
    </rPh>
    <rPh sb="8" eb="9">
      <t>サキ</t>
    </rPh>
    <rPh sb="9" eb="10">
      <t>ヒカエ</t>
    </rPh>
    <phoneticPr fontId="1"/>
  </si>
  <si>
    <t>請求合計表（営業所控）</t>
    <rPh sb="0" eb="5">
      <t>セイキュウゴウケイヒョウ</t>
    </rPh>
    <rPh sb="6" eb="9">
      <t>エイギョウショ</t>
    </rPh>
    <rPh sb="9" eb="10">
      <t>ヒカ</t>
    </rPh>
    <phoneticPr fontId="1"/>
  </si>
  <si>
    <t>請求合計表（取引先控）</t>
    <rPh sb="0" eb="5">
      <t>セイキュウゴウケイヒョウ</t>
    </rPh>
    <rPh sb="6" eb="9">
      <t>トリヒキサキ</t>
    </rPh>
    <rPh sb="9" eb="10">
      <t>ヒカ</t>
    </rPh>
    <phoneticPr fontId="1"/>
  </si>
  <si>
    <t>会社名2</t>
    <rPh sb="0" eb="3">
      <t>カイシャメイ</t>
    </rPh>
    <phoneticPr fontId="1"/>
  </si>
  <si>
    <t>〇〇支店　〇〇営業所</t>
    <rPh sb="2" eb="4">
      <t>シテン</t>
    </rPh>
    <rPh sb="7" eb="10">
      <t>エイギョウショ</t>
    </rPh>
    <phoneticPr fontId="1"/>
  </si>
  <si>
    <t>会社名1</t>
    <rPh sb="0" eb="3">
      <t>カイシャメイ</t>
    </rPh>
    <phoneticPr fontId="1"/>
  </si>
  <si>
    <t>工事番号</t>
    <rPh sb="0" eb="4">
      <t>コウジバンゴウ</t>
    </rPh>
    <phoneticPr fontId="1"/>
  </si>
  <si>
    <t>現場名</t>
    <rPh sb="0" eb="3">
      <t>ゲンバメイ</t>
    </rPh>
    <phoneticPr fontId="1"/>
  </si>
  <si>
    <t>式</t>
    <phoneticPr fontId="1"/>
  </si>
  <si>
    <t>工　事　件　名</t>
    <rPh sb="0" eb="1">
      <t>コウ</t>
    </rPh>
    <rPh sb="2" eb="3">
      <t>コト</t>
    </rPh>
    <rPh sb="4" eb="5">
      <t>ケン</t>
    </rPh>
    <rPh sb="6" eb="7">
      <t>メイ</t>
    </rPh>
    <phoneticPr fontId="1"/>
  </si>
  <si>
    <t>品番、品名、規格、仕様等</t>
    <phoneticPr fontId="1"/>
  </si>
  <si>
    <t>72271032</t>
    <phoneticPr fontId="1"/>
  </si>
  <si>
    <t>金額</t>
  </si>
  <si>
    <t>金額</t>
    <rPh sb="0" eb="2">
      <t>キンガク</t>
    </rPh>
    <phoneticPr fontId="1"/>
  </si>
  <si>
    <t>＜抽出＞</t>
    <rPh sb="1" eb="3">
      <t>チュウシュツ</t>
    </rPh>
    <phoneticPr fontId="1"/>
  </si>
  <si>
    <t>＜抽出まとめ＞</t>
    <rPh sb="1" eb="3">
      <t>チュウシュツ</t>
    </rPh>
    <phoneticPr fontId="1"/>
  </si>
  <si>
    <t>数式入力後、『Ctrl + Shift + Enterキー』を押す。</t>
    <rPh sb="0" eb="5">
      <t>スウシキニュウリョクゴ</t>
    </rPh>
    <rPh sb="31" eb="32">
      <t>オ</t>
    </rPh>
    <phoneticPr fontId="1"/>
  </si>
  <si>
    <t>※</t>
    <phoneticPr fontId="1"/>
  </si>
  <si>
    <t>支店名、営業所名等入力してください</t>
    <rPh sb="0" eb="2">
      <t>シテン</t>
    </rPh>
    <rPh sb="2" eb="3">
      <t>メイ</t>
    </rPh>
    <rPh sb="4" eb="8">
      <t>エイギョウショメイ</t>
    </rPh>
    <rPh sb="8" eb="9">
      <t>トウ</t>
    </rPh>
    <rPh sb="9" eb="11">
      <t>ニュウリョク</t>
    </rPh>
    <phoneticPr fontId="1"/>
  </si>
  <si>
    <t>請求金額（税込）</t>
    <rPh sb="0" eb="2">
      <t>セイキュウ</t>
    </rPh>
    <rPh sb="6" eb="7">
      <t>コミ</t>
    </rPh>
    <phoneticPr fontId="1"/>
  </si>
  <si>
    <t>消費税（10％）</t>
    <rPh sb="0" eb="3">
      <t>ショウヒゼイ</t>
    </rPh>
    <phoneticPr fontId="1"/>
  </si>
  <si>
    <t>合計金額（税抜）</t>
    <rPh sb="0" eb="2">
      <t>ゴウケイ</t>
    </rPh>
    <rPh sb="2" eb="4">
      <t>キンガク</t>
    </rPh>
    <rPh sb="6" eb="7">
      <t>ヌ</t>
    </rPh>
    <phoneticPr fontId="1"/>
  </si>
  <si>
    <t xml:space="preserve">   ＜お願い＞</t>
    <rPh sb="5" eb="6">
      <t>ネガ</t>
    </rPh>
    <phoneticPr fontId="1"/>
  </si>
  <si>
    <r>
      <t xml:space="preserve">  </t>
    </r>
    <r>
      <rPr>
        <b/>
        <sz val="10.5"/>
        <color theme="1"/>
        <rFont val="メイリオ"/>
        <family val="3"/>
        <charset val="128"/>
      </rPr>
      <t xml:space="preserve"> ・</t>
    </r>
    <r>
      <rPr>
        <b/>
        <u/>
        <sz val="10.5"/>
        <color theme="1"/>
        <rFont val="メイリオ"/>
        <family val="3"/>
        <charset val="128"/>
      </rPr>
      <t>工事番号は必ず入力してください。</t>
    </r>
    <r>
      <rPr>
        <b/>
        <sz val="10.5"/>
        <color theme="1"/>
        <rFont val="メイリオ"/>
        <family val="3"/>
        <charset val="128"/>
      </rPr>
      <t>〃と入力はしないでください。</t>
    </r>
    <r>
      <rPr>
        <b/>
        <sz val="10"/>
        <color theme="1"/>
        <rFont val="メイリオ"/>
        <family val="3"/>
        <charset val="128"/>
      </rPr>
      <t>(工事番号毎の集計ができないので)</t>
    </r>
    <rPh sb="4" eb="8">
      <t>コウジバンゴウ</t>
    </rPh>
    <rPh sb="9" eb="10">
      <t>カナラ</t>
    </rPh>
    <rPh sb="11" eb="13">
      <t>ニュウリョク</t>
    </rPh>
    <rPh sb="22" eb="24">
      <t>ニュウリョク</t>
    </rPh>
    <rPh sb="35" eb="39">
      <t>コウジバンゴウ</t>
    </rPh>
    <rPh sb="39" eb="40">
      <t>ゴト</t>
    </rPh>
    <rPh sb="41" eb="43">
      <t>シュウケイ</t>
    </rPh>
    <phoneticPr fontId="1"/>
  </si>
  <si>
    <t>現　場　名</t>
    <rPh sb="0" eb="1">
      <t>ゲン</t>
    </rPh>
    <rPh sb="2" eb="3">
      <t>バ</t>
    </rPh>
    <rPh sb="4" eb="5">
      <t>メイ</t>
    </rPh>
    <phoneticPr fontId="1"/>
  </si>
  <si>
    <t>○○ライン　〇〇工事</t>
    <rPh sb="7" eb="10">
      <t>マルコウジ</t>
    </rPh>
    <phoneticPr fontId="1"/>
  </si>
  <si>
    <t>■工事番号別請求金額内訳</t>
    <rPh sb="1" eb="3">
      <t>コウジ</t>
    </rPh>
    <rPh sb="3" eb="5">
      <t>バンゴウ</t>
    </rPh>
    <rPh sb="5" eb="6">
      <t>ベツ</t>
    </rPh>
    <rPh sb="6" eb="8">
      <t>セイキュウ</t>
    </rPh>
    <rPh sb="8" eb="10">
      <t>キンガク</t>
    </rPh>
    <rPh sb="10" eb="12">
      <t>ウチワケ</t>
    </rPh>
    <phoneticPr fontId="1"/>
  </si>
  <si>
    <t>72271029</t>
    <phoneticPr fontId="1"/>
  </si>
  <si>
    <t>72271030</t>
    <phoneticPr fontId="1"/>
  </si>
  <si>
    <t>72271031</t>
    <phoneticPr fontId="1"/>
  </si>
  <si>
    <t>72271034</t>
    <phoneticPr fontId="1"/>
  </si>
  <si>
    <t>72271035</t>
    <phoneticPr fontId="1"/>
  </si>
  <si>
    <t>72271037</t>
    <phoneticPr fontId="1"/>
  </si>
  <si>
    <t>72271038</t>
    <phoneticPr fontId="1"/>
  </si>
  <si>
    <t xml:space="preserve">   　工事番号を入力しない場合、単価入力ができません。</t>
    <rPh sb="4" eb="8">
      <t>コウジバンゴウ</t>
    </rPh>
    <rPh sb="9" eb="11">
      <t>ニュウリョク</t>
    </rPh>
    <rPh sb="14" eb="16">
      <t>バアイ</t>
    </rPh>
    <rPh sb="17" eb="19">
      <t>タンカ</t>
    </rPh>
    <rPh sb="19" eb="21">
      <t>ニュウリョク</t>
    </rPh>
    <phoneticPr fontId="1"/>
  </si>
  <si>
    <t xml:space="preserve">   ・同じ日付が続くときは、〃 と入力してもよいです。</t>
    <rPh sb="4" eb="5">
      <t>オナ</t>
    </rPh>
    <rPh sb="6" eb="8">
      <t>ヒヅケ</t>
    </rPh>
    <rPh sb="9" eb="10">
      <t>ツヅ</t>
    </rPh>
    <rPh sb="18" eb="20">
      <t>ニュウリョク</t>
    </rPh>
    <phoneticPr fontId="1"/>
  </si>
  <si>
    <t>FAX、TEL番号をそれぞれハイフンをつけて入力してください</t>
    <rPh sb="7" eb="9">
      <t>バンゴウ</t>
    </rPh>
    <rPh sb="22" eb="24">
      <t>ニュウリョク</t>
    </rPh>
    <phoneticPr fontId="1"/>
  </si>
  <si>
    <t xml:space="preserve">   ・担当者ごとに入力をお願いします。1人の担当者が1頁に収まらない場合は他の頁に入力してください。</t>
    <rPh sb="4" eb="7">
      <t>タントウシャ</t>
    </rPh>
    <rPh sb="10" eb="12">
      <t>ニュウリョク</t>
    </rPh>
    <rPh sb="14" eb="15">
      <t>ネガ</t>
    </rPh>
    <rPh sb="21" eb="22">
      <t>ニン</t>
    </rPh>
    <rPh sb="23" eb="26">
      <t>タントウシャ</t>
    </rPh>
    <rPh sb="28" eb="29">
      <t>ページ</t>
    </rPh>
    <rPh sb="30" eb="31">
      <t>オサ</t>
    </rPh>
    <rPh sb="35" eb="37">
      <t>バアイ</t>
    </rPh>
    <rPh sb="38" eb="39">
      <t>タ</t>
    </rPh>
    <rPh sb="40" eb="41">
      <t>ページ</t>
    </rPh>
    <rPh sb="42" eb="44">
      <t>ニュウリョク</t>
    </rPh>
    <phoneticPr fontId="1"/>
  </si>
  <si>
    <t>会社名等登録</t>
    <phoneticPr fontId="1"/>
  </si>
  <si>
    <t>1.</t>
    <phoneticPr fontId="1"/>
  </si>
  <si>
    <t>①</t>
    <phoneticPr fontId="1"/>
  </si>
  <si>
    <t>会社名、住所等をはじめに一度登録していただきますと、総括表・合計表・請求明細書に</t>
    <rPh sb="4" eb="7">
      <t>ジュウショトウ</t>
    </rPh>
    <rPh sb="12" eb="14">
      <t>イチド</t>
    </rPh>
    <rPh sb="14" eb="16">
      <t>トウロク</t>
    </rPh>
    <rPh sb="26" eb="29">
      <t>ソウカツヒョウ</t>
    </rPh>
    <rPh sb="30" eb="33">
      <t>ゴウケイヒョウ</t>
    </rPh>
    <rPh sb="34" eb="38">
      <t>セイキュウメイサイ</t>
    </rPh>
    <rPh sb="38" eb="39">
      <t>ショ</t>
    </rPh>
    <phoneticPr fontId="1"/>
  </si>
  <si>
    <t>毎回入力していただかなくても自動で表示されます。</t>
    <rPh sb="0" eb="2">
      <t>マイカイ</t>
    </rPh>
    <rPh sb="2" eb="4">
      <t>ニュウリョク</t>
    </rPh>
    <rPh sb="14" eb="16">
      <t>ジドウ</t>
    </rPh>
    <rPh sb="17" eb="19">
      <t>ヒョウジ</t>
    </rPh>
    <phoneticPr fontId="1"/>
  </si>
  <si>
    <t>取引先コード</t>
    <rPh sb="0" eb="3">
      <t>トリヒキサキ</t>
    </rPh>
    <phoneticPr fontId="1"/>
  </si>
  <si>
    <t>登録番号</t>
    <rPh sb="0" eb="2">
      <t>トウロク</t>
    </rPh>
    <rPh sb="2" eb="4">
      <t>バンゴウ</t>
    </rPh>
    <phoneticPr fontId="1"/>
  </si>
  <si>
    <t>②</t>
    <phoneticPr fontId="1"/>
  </si>
  <si>
    <t>③</t>
    <phoneticPr fontId="1"/>
  </si>
  <si>
    <t>④</t>
    <phoneticPr fontId="1"/>
  </si>
  <si>
    <t>⑤</t>
    <phoneticPr fontId="1"/>
  </si>
  <si>
    <t>⑥</t>
    <phoneticPr fontId="1"/>
  </si>
  <si>
    <t>⑦</t>
    <phoneticPr fontId="1"/>
  </si>
  <si>
    <t>⑧</t>
    <phoneticPr fontId="1"/>
  </si>
  <si>
    <t>TEL</t>
    <phoneticPr fontId="1"/>
  </si>
  <si>
    <t>FAX</t>
    <phoneticPr fontId="1"/>
  </si>
  <si>
    <t>⑨</t>
    <phoneticPr fontId="1"/>
  </si>
  <si>
    <t>会社名を入力してください。</t>
    <rPh sb="0" eb="3">
      <t>カイシャメイ</t>
    </rPh>
    <rPh sb="4" eb="6">
      <t>ニュウリョク</t>
    </rPh>
    <phoneticPr fontId="1"/>
  </si>
  <si>
    <t>支店名、営業所名等を入力してください。</t>
    <rPh sb="0" eb="3">
      <t>シテンメイ</t>
    </rPh>
    <rPh sb="4" eb="9">
      <t>エイギョウショメイトウ</t>
    </rPh>
    <rPh sb="10" eb="12">
      <t>ニュウリョク</t>
    </rPh>
    <phoneticPr fontId="1"/>
  </si>
  <si>
    <t>ハイフンなしで数字7桁で入力してください。</t>
    <rPh sb="7" eb="9">
      <t>スウジ</t>
    </rPh>
    <rPh sb="10" eb="11">
      <t>ケタ</t>
    </rPh>
    <rPh sb="12" eb="14">
      <t>ニュウリョク</t>
    </rPh>
    <phoneticPr fontId="1"/>
  </si>
  <si>
    <t>住所を入力してください。</t>
    <rPh sb="0" eb="2">
      <t>ジュウショ</t>
    </rPh>
    <rPh sb="3" eb="5">
      <t>ニュウリョク</t>
    </rPh>
    <phoneticPr fontId="1"/>
  </si>
  <si>
    <t>ビル等を入力してください。</t>
    <rPh sb="2" eb="3">
      <t>トウ</t>
    </rPh>
    <rPh sb="4" eb="6">
      <t>ニュウリョク</t>
    </rPh>
    <phoneticPr fontId="1"/>
  </si>
  <si>
    <t>弊社より取得の取引先コードを数字5桁で入力してください。</t>
    <rPh sb="0" eb="2">
      <t>ヘイシャ</t>
    </rPh>
    <rPh sb="4" eb="6">
      <t>シュトク</t>
    </rPh>
    <rPh sb="7" eb="10">
      <t>トリヒキサキ</t>
    </rPh>
    <rPh sb="14" eb="16">
      <t>スウジ</t>
    </rPh>
    <rPh sb="17" eb="18">
      <t>ケタ</t>
    </rPh>
    <rPh sb="19" eb="21">
      <t>ニュウリョク</t>
    </rPh>
    <phoneticPr fontId="1"/>
  </si>
  <si>
    <t>00001のように0で始まる数字の場合は、0を除いた数字で入力してください。</t>
    <rPh sb="11" eb="12">
      <t>ハジ</t>
    </rPh>
    <rPh sb="14" eb="16">
      <t>スウジ</t>
    </rPh>
    <rPh sb="17" eb="19">
      <t>バアイ</t>
    </rPh>
    <rPh sb="23" eb="24">
      <t>ノゾ</t>
    </rPh>
    <rPh sb="26" eb="28">
      <t>スウジ</t>
    </rPh>
    <rPh sb="29" eb="31">
      <t>ニュウリョク</t>
    </rPh>
    <phoneticPr fontId="1"/>
  </si>
  <si>
    <t>例）00001　→　1と入力、　　00104　→　104と入力してください。</t>
    <rPh sb="0" eb="1">
      <t>レイ</t>
    </rPh>
    <rPh sb="12" eb="14">
      <t>ニュウリョク</t>
    </rPh>
    <rPh sb="29" eb="31">
      <t>ニュウリョク</t>
    </rPh>
    <phoneticPr fontId="1"/>
  </si>
  <si>
    <t>適格請求書発行事業者の登録番号を入力してください。</t>
    <rPh sb="0" eb="5">
      <t>テキカクセイキュウショ</t>
    </rPh>
    <rPh sb="5" eb="10">
      <t>ハッコウジギョウシャ</t>
    </rPh>
    <rPh sb="11" eb="15">
      <t>トウロクバンゴウ</t>
    </rPh>
    <rPh sb="16" eb="18">
      <t>ニュウリョク</t>
    </rPh>
    <phoneticPr fontId="1"/>
  </si>
  <si>
    <t>2.</t>
    <phoneticPr fontId="1"/>
  </si>
  <si>
    <t>ハイフンをつけて入力してください。</t>
    <rPh sb="8" eb="10">
      <t>ニュウリョク</t>
    </rPh>
    <phoneticPr fontId="1"/>
  </si>
  <si>
    <t>請求明細書入力</t>
    <rPh sb="0" eb="5">
      <t>セイキュウメイサイショ</t>
    </rPh>
    <rPh sb="5" eb="7">
      <t>ニュウリョク</t>
    </rPh>
    <phoneticPr fontId="1"/>
  </si>
  <si>
    <t>担当者ごとに頁（シート）を分けて入力してください。</t>
    <rPh sb="0" eb="3">
      <t>タントウシャ</t>
    </rPh>
    <rPh sb="6" eb="7">
      <t>ページ</t>
    </rPh>
    <rPh sb="13" eb="14">
      <t>ワ</t>
    </rPh>
    <rPh sb="16" eb="18">
      <t>ニュウリョク</t>
    </rPh>
    <phoneticPr fontId="1"/>
  </si>
  <si>
    <t>1人の担当者が1頁に収まらない場合は、次の頁（シート）に入力してください。</t>
    <rPh sb="1" eb="2">
      <t>ニン</t>
    </rPh>
    <rPh sb="3" eb="6">
      <t>タントウシャ</t>
    </rPh>
    <rPh sb="8" eb="9">
      <t>ページ</t>
    </rPh>
    <rPh sb="10" eb="11">
      <t>オサ</t>
    </rPh>
    <rPh sb="15" eb="17">
      <t>バアイ</t>
    </rPh>
    <rPh sb="19" eb="20">
      <t>ツギ</t>
    </rPh>
    <rPh sb="21" eb="22">
      <t>ページ</t>
    </rPh>
    <rPh sb="28" eb="30">
      <t>ニュウリョク</t>
    </rPh>
    <phoneticPr fontId="1"/>
  </si>
  <si>
    <t>小計はそれぞれの頁で自動で集計されます。</t>
    <rPh sb="0" eb="2">
      <t>ショウケイ</t>
    </rPh>
    <rPh sb="8" eb="9">
      <t>ページ</t>
    </rPh>
    <rPh sb="10" eb="12">
      <t>ジドウ</t>
    </rPh>
    <rPh sb="13" eb="15">
      <t>シュウケイ</t>
    </rPh>
    <phoneticPr fontId="1"/>
  </si>
  <si>
    <t>担当者を入力してください。</t>
    <rPh sb="0" eb="3">
      <t>タントウシャ</t>
    </rPh>
    <rPh sb="4" eb="6">
      <t>ニュウリョク</t>
    </rPh>
    <phoneticPr fontId="1"/>
  </si>
  <si>
    <t>工事番号を入力してください。</t>
    <rPh sb="0" eb="4">
      <t>コウジバンゴウ</t>
    </rPh>
    <rPh sb="5" eb="7">
      <t>ニュウリョク</t>
    </rPh>
    <phoneticPr fontId="1"/>
  </si>
  <si>
    <t>　　〃　と入力した場合、エラーメッセージが表示されます。</t>
    <rPh sb="5" eb="7">
      <t>ニュウリョク</t>
    </rPh>
    <rPh sb="9" eb="11">
      <t>バアイ</t>
    </rPh>
    <rPh sb="21" eb="23">
      <t>ヒョウジ</t>
    </rPh>
    <phoneticPr fontId="1"/>
  </si>
  <si>
    <t>※工事番号を入力しない場合、単価入力ができません。</t>
    <rPh sb="1" eb="5">
      <t>コウジバンゴウ</t>
    </rPh>
    <rPh sb="6" eb="8">
      <t>ニュウリョク</t>
    </rPh>
    <rPh sb="11" eb="13">
      <t>バアイ</t>
    </rPh>
    <rPh sb="14" eb="16">
      <t>タンカ</t>
    </rPh>
    <rPh sb="16" eb="18">
      <t>ニュウリョク</t>
    </rPh>
    <phoneticPr fontId="1"/>
  </si>
  <si>
    <t>日付を入力してください。（工事日、納品日等）</t>
    <rPh sb="0" eb="2">
      <t>ヒヅケ</t>
    </rPh>
    <rPh sb="3" eb="5">
      <t>ニュウリョク</t>
    </rPh>
    <rPh sb="13" eb="16">
      <t>コウジビ</t>
    </rPh>
    <rPh sb="17" eb="19">
      <t>ノウヒン</t>
    </rPh>
    <rPh sb="19" eb="20">
      <t>ヒ</t>
    </rPh>
    <rPh sb="20" eb="21">
      <t>トウ</t>
    </rPh>
    <phoneticPr fontId="1"/>
  </si>
  <si>
    <t>※工事番号は必ず入力してください。　〃　と入力はできません。</t>
    <rPh sb="1" eb="5">
      <t>コウジバンゴウ</t>
    </rPh>
    <rPh sb="6" eb="7">
      <t>カナラ</t>
    </rPh>
    <rPh sb="8" eb="10">
      <t>ニュウリョク</t>
    </rPh>
    <rPh sb="21" eb="23">
      <t>ニュウリョク</t>
    </rPh>
    <phoneticPr fontId="1"/>
  </si>
  <si>
    <t>　　（工事番号毎の集計ができないので）</t>
    <phoneticPr fontId="1"/>
  </si>
  <si>
    <t>営業所</t>
    <rPh sb="0" eb="3">
      <t>エイギョウショ</t>
    </rPh>
    <phoneticPr fontId="1"/>
  </si>
  <si>
    <t>担当者</t>
    <rPh sb="0" eb="3">
      <t>タントウシャ</t>
    </rPh>
    <phoneticPr fontId="1"/>
  </si>
  <si>
    <t>品番、品名、規格、仕様等を入力してください。</t>
    <rPh sb="0" eb="2">
      <t>ヒンバン</t>
    </rPh>
    <rPh sb="3" eb="5">
      <t>ヒンメイ</t>
    </rPh>
    <rPh sb="6" eb="8">
      <t>キカク</t>
    </rPh>
    <rPh sb="9" eb="12">
      <t>シヨウトウ</t>
    </rPh>
    <rPh sb="13" eb="15">
      <t>ニュウリョク</t>
    </rPh>
    <phoneticPr fontId="1"/>
  </si>
  <si>
    <t>　　エラーメッセージが表示されます。</t>
    <phoneticPr fontId="1"/>
  </si>
  <si>
    <t>※工事件名は入力しないでください。工事の内容を入力してください。</t>
    <rPh sb="1" eb="5">
      <t>コウジケンメイ</t>
    </rPh>
    <rPh sb="6" eb="8">
      <t>ニュウリョク</t>
    </rPh>
    <rPh sb="17" eb="19">
      <t>コウジ</t>
    </rPh>
    <rPh sb="20" eb="22">
      <t>ナイヨウ</t>
    </rPh>
    <rPh sb="23" eb="25">
      <t>ニュウリョク</t>
    </rPh>
    <phoneticPr fontId="1"/>
  </si>
  <si>
    <t>　例）配管工事、建築工事、電気工事等。</t>
    <rPh sb="1" eb="2">
      <t>レイ</t>
    </rPh>
    <rPh sb="3" eb="7">
      <t>ハイカンコウジ</t>
    </rPh>
    <rPh sb="8" eb="12">
      <t>ケンチクコウジ</t>
    </rPh>
    <rPh sb="13" eb="17">
      <t>デンキコウジ</t>
    </rPh>
    <rPh sb="17" eb="18">
      <t>トウ</t>
    </rPh>
    <phoneticPr fontId="1"/>
  </si>
  <si>
    <t>数量</t>
    <rPh sb="0" eb="2">
      <t>スウリョウ</t>
    </rPh>
    <phoneticPr fontId="1"/>
  </si>
  <si>
    <t>数量を入力してください</t>
    <rPh sb="0" eb="2">
      <t>スウリョウ</t>
    </rPh>
    <rPh sb="3" eb="5">
      <t>ニュウリョク</t>
    </rPh>
    <phoneticPr fontId="1"/>
  </si>
  <si>
    <t>配管工事</t>
    <rPh sb="0" eb="4">
      <t>ハイカンコウジ</t>
    </rPh>
    <phoneticPr fontId="1"/>
  </si>
  <si>
    <t>ﾌｨﾙﾀｰ　型式：ZZZ-AAA</t>
    <rPh sb="6" eb="8">
      <t>カタシキ</t>
    </rPh>
    <phoneticPr fontId="1"/>
  </si>
  <si>
    <t>個</t>
    <rPh sb="0" eb="1">
      <t>コ</t>
    </rPh>
    <phoneticPr fontId="1"/>
  </si>
  <si>
    <t>山崎製パン㈱○○○○工場</t>
    <rPh sb="0" eb="3">
      <t>ヤマサキセイ</t>
    </rPh>
    <rPh sb="10" eb="12">
      <t>コウジョウ</t>
    </rPh>
    <phoneticPr fontId="1"/>
  </si>
  <si>
    <t>工事の場合は”式”、納品の場合は”個”と入力してください。</t>
    <rPh sb="0" eb="2">
      <t>コウジ</t>
    </rPh>
    <rPh sb="3" eb="5">
      <t>バアイ</t>
    </rPh>
    <rPh sb="7" eb="8">
      <t>シキ</t>
    </rPh>
    <rPh sb="10" eb="12">
      <t>ノウヒン</t>
    </rPh>
    <rPh sb="13" eb="15">
      <t>バアイ</t>
    </rPh>
    <rPh sb="17" eb="18">
      <t>コ</t>
    </rPh>
    <rPh sb="20" eb="22">
      <t>ニュウリョク</t>
    </rPh>
    <phoneticPr fontId="1"/>
  </si>
  <si>
    <t>工事金額又は納品単価を税抜で入力してください。</t>
    <rPh sb="0" eb="4">
      <t>コウジキンガク</t>
    </rPh>
    <rPh sb="4" eb="5">
      <t>マタ</t>
    </rPh>
    <rPh sb="6" eb="8">
      <t>ノウヒン</t>
    </rPh>
    <rPh sb="8" eb="10">
      <t>タンカ</t>
    </rPh>
    <rPh sb="11" eb="13">
      <t>ゼイヌ</t>
    </rPh>
    <rPh sb="14" eb="16">
      <t>ニュウリョク</t>
    </rPh>
    <phoneticPr fontId="1"/>
  </si>
  <si>
    <t>金額（税抜）</t>
    <rPh sb="0" eb="2">
      <t>キンガク</t>
    </rPh>
    <rPh sb="3" eb="5">
      <t>ゼイヌ</t>
    </rPh>
    <phoneticPr fontId="1"/>
  </si>
  <si>
    <t>単価(税抜）</t>
    <rPh sb="0" eb="2">
      <t>タンカ</t>
    </rPh>
    <rPh sb="3" eb="5">
      <t>ゼイヌ</t>
    </rPh>
    <phoneticPr fontId="1"/>
  </si>
  <si>
    <t>数量と単価を入力していただくと自動で表示されます。</t>
    <rPh sb="0" eb="2">
      <t>スウリョウ</t>
    </rPh>
    <rPh sb="3" eb="5">
      <t>タンカ</t>
    </rPh>
    <rPh sb="6" eb="8">
      <t>ニュウリョク</t>
    </rPh>
    <rPh sb="15" eb="17">
      <t>ジドウ</t>
    </rPh>
    <rPh sb="18" eb="20">
      <t>ヒョウジ</t>
    </rPh>
    <phoneticPr fontId="1"/>
  </si>
  <si>
    <t>⑩</t>
    <phoneticPr fontId="1"/>
  </si>
  <si>
    <t>■</t>
    <phoneticPr fontId="1"/>
  </si>
  <si>
    <t>工事番号別請求金額内訳</t>
    <rPh sb="0" eb="5">
      <t>コウジバンゴウベツ</t>
    </rPh>
    <rPh sb="5" eb="9">
      <t>セイキュウキンガク</t>
    </rPh>
    <rPh sb="9" eb="11">
      <t>ウチワケ</t>
    </rPh>
    <phoneticPr fontId="1"/>
  </si>
  <si>
    <t>⑪</t>
    <phoneticPr fontId="1"/>
  </si>
  <si>
    <t>⑫</t>
    <phoneticPr fontId="1"/>
  </si>
  <si>
    <t>工事件名</t>
    <rPh sb="0" eb="4">
      <t>コウジケンメイ</t>
    </rPh>
    <phoneticPr fontId="1"/>
  </si>
  <si>
    <t>⑬</t>
    <phoneticPr fontId="1"/>
  </si>
  <si>
    <t>⑭</t>
    <phoneticPr fontId="1"/>
  </si>
  <si>
    <t>小計（税抜）</t>
    <rPh sb="0" eb="2">
      <t>ショウケイ</t>
    </rPh>
    <rPh sb="3" eb="5">
      <t>ゼイヌ</t>
    </rPh>
    <phoneticPr fontId="1"/>
  </si>
  <si>
    <t>⑮</t>
    <phoneticPr fontId="1"/>
  </si>
  <si>
    <t>上段の請求明細入力をもとに自動で表示されます。</t>
    <rPh sb="0" eb="2">
      <t>ジョウダン</t>
    </rPh>
    <rPh sb="3" eb="5">
      <t>セイキュウ</t>
    </rPh>
    <rPh sb="5" eb="7">
      <t>メイサイ</t>
    </rPh>
    <rPh sb="7" eb="9">
      <t>ニュウリョク</t>
    </rPh>
    <rPh sb="13" eb="15">
      <t>ジドウ</t>
    </rPh>
    <rPh sb="16" eb="18">
      <t>ヒョウジ</t>
    </rPh>
    <phoneticPr fontId="1"/>
  </si>
  <si>
    <t>各工事番号ごとに現場名を入力してください。</t>
    <rPh sb="0" eb="1">
      <t>カク</t>
    </rPh>
    <rPh sb="1" eb="5">
      <t>コウジバンゴウ</t>
    </rPh>
    <rPh sb="8" eb="11">
      <t>ゲンバメイ</t>
    </rPh>
    <rPh sb="12" eb="14">
      <t>ニュウリョク</t>
    </rPh>
    <phoneticPr fontId="1"/>
  </si>
  <si>
    <t>工事担当者に確認して、各工事番号ごとに工事件名を入力してください。</t>
    <rPh sb="0" eb="5">
      <t>コウジタントウシャ</t>
    </rPh>
    <rPh sb="6" eb="8">
      <t>カクニン</t>
    </rPh>
    <rPh sb="11" eb="12">
      <t>カク</t>
    </rPh>
    <rPh sb="12" eb="16">
      <t>コウジバンゴウ</t>
    </rPh>
    <rPh sb="19" eb="23">
      <t>コウジケンメイ</t>
    </rPh>
    <rPh sb="24" eb="26">
      <t>ニュウリョク</t>
    </rPh>
    <phoneticPr fontId="1"/>
  </si>
  <si>
    <t>請求金額合計(税抜）が自動で表示されます。</t>
    <rPh sb="0" eb="2">
      <t>セイキュウ</t>
    </rPh>
    <rPh sb="2" eb="4">
      <t>キンガク</t>
    </rPh>
    <rPh sb="4" eb="6">
      <t>ゴウケイ</t>
    </rPh>
    <rPh sb="7" eb="9">
      <t>ゼイヌ</t>
    </rPh>
    <rPh sb="11" eb="13">
      <t>ジドウ</t>
    </rPh>
    <rPh sb="14" eb="16">
      <t>ヒョウジ</t>
    </rPh>
    <phoneticPr fontId="1"/>
  </si>
  <si>
    <t>各工事番号ごとの請求金額（税抜）合計が自動で表示されます。</t>
    <rPh sb="0" eb="5">
      <t>カクコウジバンゴウ</t>
    </rPh>
    <rPh sb="8" eb="12">
      <t>セイキュウキンガク</t>
    </rPh>
    <rPh sb="13" eb="15">
      <t>ゼイヌ</t>
    </rPh>
    <rPh sb="16" eb="18">
      <t>ゴウケイ</t>
    </rPh>
    <rPh sb="19" eb="21">
      <t>ジドウ</t>
    </rPh>
    <rPh sb="22" eb="24">
      <t>ヒョウジ</t>
    </rPh>
    <phoneticPr fontId="1"/>
  </si>
  <si>
    <t>3.</t>
    <phoneticPr fontId="1"/>
  </si>
  <si>
    <t>請求合計表入力</t>
    <rPh sb="0" eb="5">
      <t>セイキュウゴウケイヒョウ</t>
    </rPh>
    <rPh sb="5" eb="7">
      <t>ニュウリョク</t>
    </rPh>
    <phoneticPr fontId="1"/>
  </si>
  <si>
    <t>請求明細書を入力し終えたら請求合計表に入力してください。</t>
    <rPh sb="0" eb="5">
      <t>セイキュウメイサイショ</t>
    </rPh>
    <rPh sb="6" eb="8">
      <t>ニュウリョク</t>
    </rPh>
    <rPh sb="9" eb="10">
      <t>オ</t>
    </rPh>
    <rPh sb="13" eb="18">
      <t>セイキュウゴウケイヒョウ</t>
    </rPh>
    <rPh sb="19" eb="21">
      <t>ニュウリョク</t>
    </rPh>
    <phoneticPr fontId="1"/>
  </si>
  <si>
    <t>該当営業所をセルのリストの中から選択してください。</t>
    <rPh sb="0" eb="2">
      <t>ガイトウ</t>
    </rPh>
    <rPh sb="2" eb="5">
      <t>エイギョウショ</t>
    </rPh>
    <rPh sb="13" eb="14">
      <t>ナカ</t>
    </rPh>
    <rPh sb="16" eb="18">
      <t>センタク</t>
    </rPh>
    <phoneticPr fontId="1"/>
  </si>
  <si>
    <t>請求年月</t>
    <rPh sb="0" eb="2">
      <t>セイキュウ</t>
    </rPh>
    <rPh sb="2" eb="4">
      <t>ネンゲツ</t>
    </rPh>
    <phoneticPr fontId="1"/>
  </si>
  <si>
    <t>例）2023/10/31　→　2023年10月31日と表記されます</t>
    <rPh sb="0" eb="1">
      <t>レイ</t>
    </rPh>
    <rPh sb="19" eb="20">
      <t>ネン</t>
    </rPh>
    <rPh sb="22" eb="23">
      <t>ガツ</t>
    </rPh>
    <rPh sb="25" eb="26">
      <t>ニチ</t>
    </rPh>
    <rPh sb="27" eb="29">
      <t>ヒョウキ</t>
    </rPh>
    <phoneticPr fontId="1"/>
  </si>
  <si>
    <t>1シートに弊社送付用請求明細書（1頁目・2頁目）、御社控え用請求明細書（取引先控・3頁目）があります。</t>
    <rPh sb="5" eb="7">
      <t>ヘイシャ</t>
    </rPh>
    <rPh sb="7" eb="10">
      <t>ソウフヨウ</t>
    </rPh>
    <rPh sb="10" eb="15">
      <t>セイキュウメイサイショ</t>
    </rPh>
    <rPh sb="17" eb="19">
      <t>ページメ</t>
    </rPh>
    <rPh sb="21" eb="22">
      <t>ページ</t>
    </rPh>
    <rPh sb="22" eb="23">
      <t>メ</t>
    </rPh>
    <rPh sb="25" eb="27">
      <t>オンシャ</t>
    </rPh>
    <rPh sb="27" eb="28">
      <t>ヒカ</t>
    </rPh>
    <rPh sb="29" eb="30">
      <t>ヨウ</t>
    </rPh>
    <rPh sb="30" eb="35">
      <t>セイキュウメイサイショ</t>
    </rPh>
    <rPh sb="36" eb="39">
      <t>トリヒキサキ</t>
    </rPh>
    <rPh sb="39" eb="40">
      <t>ヒカ</t>
    </rPh>
    <rPh sb="42" eb="44">
      <t>ページメ</t>
    </rPh>
    <phoneticPr fontId="1"/>
  </si>
  <si>
    <t>入力した頁（シート）を印刷後、貴社社印を押印してください。</t>
    <rPh sb="0" eb="2">
      <t>ニュウリョク</t>
    </rPh>
    <rPh sb="4" eb="5">
      <t>ページ</t>
    </rPh>
    <rPh sb="11" eb="13">
      <t>インサツ</t>
    </rPh>
    <rPh sb="13" eb="14">
      <t>ゴ</t>
    </rPh>
    <phoneticPr fontId="1"/>
  </si>
  <si>
    <t>1シートに弊社送付用請求合計表（1頁目・2頁目）、御社控え用請求合計表（取引先控・3頁目）があります。</t>
    <rPh sb="5" eb="7">
      <t>ヘイシャ</t>
    </rPh>
    <rPh sb="7" eb="10">
      <t>ソウフヨウ</t>
    </rPh>
    <rPh sb="10" eb="12">
      <t>セイキュウ</t>
    </rPh>
    <rPh sb="12" eb="14">
      <t>ゴウケイ</t>
    </rPh>
    <rPh sb="14" eb="15">
      <t>ヒョウ</t>
    </rPh>
    <rPh sb="17" eb="19">
      <t>ページメ</t>
    </rPh>
    <rPh sb="21" eb="22">
      <t>ページ</t>
    </rPh>
    <rPh sb="22" eb="23">
      <t>メ</t>
    </rPh>
    <rPh sb="25" eb="27">
      <t>オンシャ</t>
    </rPh>
    <rPh sb="27" eb="28">
      <t>ヒカ</t>
    </rPh>
    <rPh sb="29" eb="30">
      <t>ヨウ</t>
    </rPh>
    <rPh sb="30" eb="32">
      <t>セイキュウ</t>
    </rPh>
    <rPh sb="32" eb="34">
      <t>ゴウケイ</t>
    </rPh>
    <rPh sb="34" eb="35">
      <t>ヒョウ</t>
    </rPh>
    <rPh sb="36" eb="39">
      <t>トリヒキサキ</t>
    </rPh>
    <rPh sb="39" eb="40">
      <t>ヒカ</t>
    </rPh>
    <rPh sb="42" eb="44">
      <t>ページメ</t>
    </rPh>
    <phoneticPr fontId="1"/>
  </si>
  <si>
    <t>請求明細書小計金額（税抜）が自動で表示されます。</t>
    <rPh sb="0" eb="4">
      <t>セイキュウメイサイ</t>
    </rPh>
    <rPh sb="4" eb="5">
      <t>ショ</t>
    </rPh>
    <rPh sb="5" eb="7">
      <t>ショウケイ</t>
    </rPh>
    <rPh sb="7" eb="9">
      <t>キンガク</t>
    </rPh>
    <rPh sb="10" eb="11">
      <t>ゼイ</t>
    </rPh>
    <rPh sb="11" eb="12">
      <t>ヌ</t>
    </rPh>
    <rPh sb="14" eb="16">
      <t>ジドウ</t>
    </rPh>
    <rPh sb="17" eb="19">
      <t>ヒョウジ</t>
    </rPh>
    <phoneticPr fontId="1"/>
  </si>
  <si>
    <t>各請求明細書小計金額合計が自動で表示されます。</t>
    <rPh sb="0" eb="1">
      <t>カク</t>
    </rPh>
    <rPh sb="1" eb="6">
      <t>セイキュウメイサイショ</t>
    </rPh>
    <rPh sb="6" eb="8">
      <t>ショウケイ</t>
    </rPh>
    <rPh sb="8" eb="12">
      <t>キンガクゴウケイ</t>
    </rPh>
    <rPh sb="13" eb="15">
      <t>ジドウ</t>
    </rPh>
    <rPh sb="16" eb="18">
      <t>ヒョウジ</t>
    </rPh>
    <phoneticPr fontId="1"/>
  </si>
  <si>
    <t>相違がないか確認お願いします。</t>
    <rPh sb="0" eb="2">
      <t>ソウイ</t>
    </rPh>
    <rPh sb="6" eb="8">
      <t>カクニン</t>
    </rPh>
    <rPh sb="9" eb="10">
      <t>ネガ</t>
    </rPh>
    <phoneticPr fontId="1"/>
  </si>
  <si>
    <t>4.</t>
    <phoneticPr fontId="1"/>
  </si>
  <si>
    <t>総括表入力</t>
    <rPh sb="0" eb="3">
      <t>ソウカツヒョウ</t>
    </rPh>
    <rPh sb="3" eb="5">
      <t>ニュウリョク</t>
    </rPh>
    <phoneticPr fontId="1"/>
  </si>
  <si>
    <t>1シートに弊社送付用総括表（1頁目）、御社控え用総括表（取引先控・2頁目）があります。</t>
    <rPh sb="5" eb="7">
      <t>ヘイシャ</t>
    </rPh>
    <rPh sb="7" eb="10">
      <t>ソウフヨウ</t>
    </rPh>
    <rPh sb="10" eb="12">
      <t>ソウカツ</t>
    </rPh>
    <rPh sb="12" eb="13">
      <t>ヒョウ</t>
    </rPh>
    <rPh sb="15" eb="17">
      <t>ページメ</t>
    </rPh>
    <rPh sb="19" eb="21">
      <t>オンシャ</t>
    </rPh>
    <rPh sb="21" eb="22">
      <t>ヒカ</t>
    </rPh>
    <rPh sb="23" eb="24">
      <t>ヨウ</t>
    </rPh>
    <rPh sb="24" eb="27">
      <t>ソウカツヒョウ</t>
    </rPh>
    <rPh sb="28" eb="31">
      <t>トリヒキサキ</t>
    </rPh>
    <rPh sb="31" eb="32">
      <t>ヒカ</t>
    </rPh>
    <rPh sb="34" eb="36">
      <t>ページメ</t>
    </rPh>
    <phoneticPr fontId="1"/>
  </si>
  <si>
    <t>合計金額</t>
    <rPh sb="0" eb="2">
      <t>ゴウケイ</t>
    </rPh>
    <rPh sb="2" eb="4">
      <t>キンガク</t>
    </rPh>
    <phoneticPr fontId="1"/>
  </si>
  <si>
    <t>総括表発行年月日を西暦で入力してください。</t>
    <rPh sb="0" eb="3">
      <t>ソウカツヒョウ</t>
    </rPh>
    <rPh sb="3" eb="5">
      <t>ハッコウ</t>
    </rPh>
    <rPh sb="5" eb="8">
      <t>ネンガッピ</t>
    </rPh>
    <rPh sb="9" eb="11">
      <t>セイレキ</t>
    </rPh>
    <rPh sb="12" eb="14">
      <t>ニュウリョク</t>
    </rPh>
    <phoneticPr fontId="1"/>
  </si>
  <si>
    <t>請求合計表発行年月日を西暦で入力してください。</t>
    <rPh sb="0" eb="2">
      <t>セイキュウ</t>
    </rPh>
    <rPh sb="2" eb="4">
      <t>ゴウケイ</t>
    </rPh>
    <rPh sb="4" eb="5">
      <t>ヒョウ</t>
    </rPh>
    <rPh sb="5" eb="7">
      <t>ハッコウ</t>
    </rPh>
    <rPh sb="7" eb="10">
      <t>ネンガッピ</t>
    </rPh>
    <rPh sb="11" eb="13">
      <t>セイレキ</t>
    </rPh>
    <rPh sb="14" eb="16">
      <t>ニュウリョク</t>
    </rPh>
    <phoneticPr fontId="1"/>
  </si>
  <si>
    <t>各営業所ごとに合計金額（税抜）を数字のみで入力してください。</t>
    <rPh sb="0" eb="1">
      <t>カク</t>
    </rPh>
    <rPh sb="1" eb="4">
      <t>エイギョウショ</t>
    </rPh>
    <rPh sb="7" eb="11">
      <t>ゴウケイキンガク</t>
    </rPh>
    <rPh sb="12" eb="14">
      <t>ゼイヌ</t>
    </rPh>
    <rPh sb="16" eb="18">
      <t>スウジ</t>
    </rPh>
    <rPh sb="21" eb="23">
      <t>ニュウリョク</t>
    </rPh>
    <phoneticPr fontId="1"/>
  </si>
  <si>
    <t>例）1210640000　→　1，210，640，000と表記されます</t>
    <rPh sb="0" eb="1">
      <t>レイ</t>
    </rPh>
    <rPh sb="29" eb="31">
      <t>ヒョウキ</t>
    </rPh>
    <phoneticPr fontId="1"/>
  </si>
  <si>
    <t>各営業所の合計金額をもとに消費税が自動で表示されます。</t>
    <rPh sb="0" eb="1">
      <t>カク</t>
    </rPh>
    <rPh sb="1" eb="4">
      <t>エイギョウショ</t>
    </rPh>
    <rPh sb="5" eb="7">
      <t>ゴウケイ</t>
    </rPh>
    <rPh sb="7" eb="9">
      <t>キンガク</t>
    </rPh>
    <rPh sb="13" eb="16">
      <t>ショウヒゼイ</t>
    </rPh>
    <rPh sb="17" eb="19">
      <t>ジドウ</t>
    </rPh>
    <rPh sb="20" eb="22">
      <t>ヒョウジ</t>
    </rPh>
    <phoneticPr fontId="1"/>
  </si>
  <si>
    <t>請求金額(税込)</t>
    <rPh sb="0" eb="4">
      <t>セイキュウキンガク</t>
    </rPh>
    <rPh sb="5" eb="7">
      <t>ゼイコミ</t>
    </rPh>
    <phoneticPr fontId="1"/>
  </si>
  <si>
    <t>総合計</t>
    <rPh sb="0" eb="3">
      <t>ソウゴウケイ</t>
    </rPh>
    <phoneticPr fontId="1"/>
  </si>
  <si>
    <t>請求金額</t>
    <rPh sb="0" eb="4">
      <t>セイキュウキンガク</t>
    </rPh>
    <phoneticPr fontId="1"/>
  </si>
  <si>
    <t>自動で表示されます。相違がないか確認お願いします。</t>
    <rPh sb="0" eb="2">
      <t>ジドウ</t>
    </rPh>
    <rPh sb="3" eb="5">
      <t>ヒョウジ</t>
    </rPh>
    <phoneticPr fontId="1"/>
  </si>
  <si>
    <t>消費税(10%)</t>
  </si>
  <si>
    <t>複数営業所にご請求がある場合、ご提出ください。</t>
    <rPh sb="0" eb="5">
      <t>フクスウエイギョウショ</t>
    </rPh>
    <rPh sb="7" eb="9">
      <t>セイキュウ</t>
    </rPh>
    <rPh sb="12" eb="14">
      <t>バアイ</t>
    </rPh>
    <rPh sb="16" eb="18">
      <t>テイシュツ</t>
    </rPh>
    <phoneticPr fontId="1"/>
  </si>
  <si>
    <t>※複数営業所にご請求がある場合、ご提出ください。</t>
    <rPh sb="1" eb="3">
      <t>フクスウ</t>
    </rPh>
    <rPh sb="3" eb="6">
      <t>エイギョウショ</t>
    </rPh>
    <rPh sb="8" eb="10">
      <t>セイキュウ</t>
    </rPh>
    <rPh sb="13" eb="15">
      <t>バアイ</t>
    </rPh>
    <rPh sb="17" eb="19">
      <t>テイシュツ</t>
    </rPh>
    <phoneticPr fontId="1"/>
  </si>
  <si>
    <t>＜工事・納品内容入力リスト＞</t>
    <rPh sb="1" eb="3">
      <t>コウジ</t>
    </rPh>
    <rPh sb="4" eb="6">
      <t>ノウヒン</t>
    </rPh>
    <rPh sb="6" eb="8">
      <t>ナイヨウ</t>
    </rPh>
    <rPh sb="8" eb="10">
      <t>ニュウリョク</t>
    </rPh>
    <phoneticPr fontId="1"/>
  </si>
  <si>
    <t>正常に行われませんのでご了承ください。</t>
    <rPh sb="0" eb="2">
      <t>セイジョウ</t>
    </rPh>
    <rPh sb="3" eb="4">
      <t>オコナ</t>
    </rPh>
    <rPh sb="12" eb="14">
      <t>リョウショウ</t>
    </rPh>
    <phoneticPr fontId="1"/>
  </si>
  <si>
    <t>　・行を増やしたり移動又は削除したりしないでください。</t>
    <rPh sb="2" eb="3">
      <t>ギョウ</t>
    </rPh>
    <rPh sb="4" eb="5">
      <t>フ</t>
    </rPh>
    <rPh sb="9" eb="11">
      <t>イドウ</t>
    </rPh>
    <rPh sb="11" eb="12">
      <t>マタ</t>
    </rPh>
    <rPh sb="13" eb="15">
      <t>サクジョ</t>
    </rPh>
    <phoneticPr fontId="1"/>
  </si>
  <si>
    <t>明細シートには計算式等組んであり、行を増やしたり移動又は削除すると自動計算が</t>
    <rPh sb="0" eb="2">
      <t>メイサイ</t>
    </rPh>
    <rPh sb="7" eb="11">
      <t>ケイサンシキトウ</t>
    </rPh>
    <rPh sb="11" eb="12">
      <t>ク</t>
    </rPh>
    <rPh sb="17" eb="18">
      <t>ギョウ</t>
    </rPh>
    <rPh sb="19" eb="20">
      <t>フ</t>
    </rPh>
    <rPh sb="24" eb="26">
      <t>イドウ</t>
    </rPh>
    <rPh sb="26" eb="27">
      <t>マタ</t>
    </rPh>
    <rPh sb="28" eb="30">
      <t>サクジョ</t>
    </rPh>
    <rPh sb="33" eb="35">
      <t>ジドウ</t>
    </rPh>
    <rPh sb="35" eb="37">
      <t>ケイサン</t>
    </rPh>
    <phoneticPr fontId="1"/>
  </si>
  <si>
    <t>3</t>
    <phoneticPr fontId="1"/>
  </si>
  <si>
    <t>5</t>
    <phoneticPr fontId="1"/>
  </si>
  <si>
    <t>7</t>
    <phoneticPr fontId="1"/>
  </si>
  <si>
    <t>9</t>
    <phoneticPr fontId="1"/>
  </si>
  <si>
    <t>「品番、品名、規格、仕様等」欄　入力リスト</t>
    <rPh sb="16" eb="18">
      <t>ニュウリョク</t>
    </rPh>
    <phoneticPr fontId="1"/>
  </si>
  <si>
    <t>請求明細書の「品番、品名、規格、仕様等」欄に入力する内容をあらかじめ登録して、</t>
  </si>
  <si>
    <t>プルダウンリストから選択したい場合はこちらのシートにご登録ください。</t>
    <rPh sb="10" eb="12">
      <t>センタク</t>
    </rPh>
    <rPh sb="15" eb="17">
      <t>バアイ</t>
    </rPh>
    <rPh sb="27" eb="29">
      <t>トウロク</t>
    </rPh>
    <phoneticPr fontId="1"/>
  </si>
  <si>
    <t>入力リストの間に空白がないようにしてください。</t>
    <rPh sb="0" eb="2">
      <t>ニュウリョク</t>
    </rPh>
    <rPh sb="6" eb="7">
      <t>アイダ</t>
    </rPh>
    <rPh sb="8" eb="10">
      <t>クウハク</t>
    </rPh>
    <phoneticPr fontId="1"/>
  </si>
  <si>
    <t>＜請求明細書の「品番、品名、規格、仕様等」欄をプルダウンリストから選択入力する場合＞</t>
    <rPh sb="33" eb="35">
      <t>センタク</t>
    </rPh>
    <rPh sb="35" eb="37">
      <t>ニュウリョク</t>
    </rPh>
    <rPh sb="39" eb="41">
      <t>バアイ</t>
    </rPh>
    <phoneticPr fontId="1"/>
  </si>
  <si>
    <t>請求明細書の「品番、品名、規格、仕様等」欄に入力する内容をあらかじめ登録していただく</t>
    <rPh sb="0" eb="5">
      <t>セイキュウメイサイショ</t>
    </rPh>
    <rPh sb="7" eb="9">
      <t>ヒンバン</t>
    </rPh>
    <rPh sb="10" eb="12">
      <t>ヒンメイ</t>
    </rPh>
    <rPh sb="13" eb="15">
      <t>キカク</t>
    </rPh>
    <rPh sb="16" eb="19">
      <t>シヨウトウ</t>
    </rPh>
    <rPh sb="20" eb="21">
      <t>ラン</t>
    </rPh>
    <rPh sb="22" eb="24">
      <t>ニュウリョク</t>
    </rPh>
    <rPh sb="26" eb="28">
      <t>ナイヨウ</t>
    </rPh>
    <phoneticPr fontId="1"/>
  </si>
  <si>
    <t>必要があります。「リスト」のシートをご利用ください。</t>
    <rPh sb="0" eb="2">
      <t>ヒツヨウ</t>
    </rPh>
    <rPh sb="19" eb="21">
      <t>リヨウ</t>
    </rPh>
    <phoneticPr fontId="1"/>
  </si>
  <si>
    <t>リストに追加していただくごとに請求明細書のプルダウンリストに自動で追加されます。</t>
    <rPh sb="4" eb="6">
      <t>ツイカ</t>
    </rPh>
    <rPh sb="15" eb="20">
      <t>セイキュウメイサイショ</t>
    </rPh>
    <rPh sb="30" eb="32">
      <t>ジドウ</t>
    </rPh>
    <rPh sb="33" eb="35">
      <t>ツイカ</t>
    </rPh>
    <phoneticPr fontId="1"/>
  </si>
  <si>
    <t>次長・課長</t>
    <rPh sb="0" eb="2">
      <t>ジチョウ</t>
    </rPh>
    <rPh sb="3" eb="5">
      <t>カチョウ</t>
    </rPh>
    <phoneticPr fontId="1"/>
  </si>
  <si>
    <t>営業所ごとに請求書ファイルを作成保存してください。シートごとに異なる営業所を入力しないでください。</t>
    <rPh sb="0" eb="3">
      <t>エイギョウショ</t>
    </rPh>
    <rPh sb="6" eb="9">
      <t>セイキュウショ</t>
    </rPh>
    <rPh sb="14" eb="16">
      <t>サクセイ</t>
    </rPh>
    <rPh sb="16" eb="18">
      <t>ホゾン</t>
    </rPh>
    <rPh sb="31" eb="32">
      <t>コト</t>
    </rPh>
    <rPh sb="34" eb="37">
      <t>エイギョウショ</t>
    </rPh>
    <rPh sb="38" eb="40">
      <t>ニュウリョク</t>
    </rPh>
    <phoneticPr fontId="1"/>
  </si>
  <si>
    <t>（請求合計表で営業所ごとの集計ができない為。）</t>
    <rPh sb="1" eb="3">
      <t>セイキュウ</t>
    </rPh>
    <rPh sb="3" eb="5">
      <t>ゴウケイ</t>
    </rPh>
    <rPh sb="5" eb="6">
      <t>ヒョウ</t>
    </rPh>
    <rPh sb="7" eb="10">
      <t>エイギョウショ</t>
    </rPh>
    <rPh sb="13" eb="15">
      <t>シュウケイ</t>
    </rPh>
    <rPh sb="20" eb="21">
      <t>タメ</t>
    </rPh>
    <phoneticPr fontId="1"/>
  </si>
  <si>
    <r>
      <t>※入力するときは、</t>
    </r>
    <r>
      <rPr>
        <b/>
        <sz val="10.5"/>
        <color theme="1"/>
        <rFont val="UD デジタル 教科書体 NK-R"/>
        <family val="1"/>
        <charset val="128"/>
      </rPr>
      <t>工事番号順（昇順）</t>
    </r>
    <r>
      <rPr>
        <sz val="10.5"/>
        <color theme="1"/>
        <rFont val="UD デジタル 教科書体 NK-R"/>
        <family val="1"/>
        <charset val="128"/>
      </rPr>
      <t>にお願いします。</t>
    </r>
    <rPh sb="1" eb="3">
      <t>ニュウリョク</t>
    </rPh>
    <rPh sb="9" eb="13">
      <t>コウジバンゴウ</t>
    </rPh>
    <rPh sb="13" eb="14">
      <t>ジュン</t>
    </rPh>
    <rPh sb="15" eb="17">
      <t>ショウジュン</t>
    </rPh>
    <rPh sb="20" eb="21">
      <t>ネガ</t>
    </rPh>
    <phoneticPr fontId="1"/>
  </si>
  <si>
    <r>
      <t xml:space="preserve">   ・入力するときは、</t>
    </r>
    <r>
      <rPr>
        <b/>
        <sz val="10.5"/>
        <color rgb="FF00B050"/>
        <rFont val="メイリオ"/>
        <family val="3"/>
        <charset val="128"/>
      </rPr>
      <t>工事番号順（昇順）</t>
    </r>
    <r>
      <rPr>
        <b/>
        <sz val="10.5"/>
        <color theme="1"/>
        <rFont val="メイリオ"/>
        <family val="3"/>
        <charset val="128"/>
      </rPr>
      <t>にお願いします。</t>
    </r>
    <rPh sb="4" eb="6">
      <t>ニュウリョク</t>
    </rPh>
    <rPh sb="12" eb="14">
      <t>コウジ</t>
    </rPh>
    <rPh sb="14" eb="16">
      <t>バンゴウ</t>
    </rPh>
    <rPh sb="16" eb="17">
      <t>ジュン</t>
    </rPh>
    <rPh sb="18" eb="20">
      <t>ショウジュン</t>
    </rPh>
    <rPh sb="23" eb="24">
      <t>ネガ</t>
    </rPh>
    <phoneticPr fontId="1"/>
  </si>
  <si>
    <t>明細シートで選択の営業所が自動で表示されます。</t>
    <rPh sb="0" eb="2">
      <t>メイサイ</t>
    </rPh>
    <rPh sb="6" eb="8">
      <t>センタク</t>
    </rPh>
    <rPh sb="9" eb="12">
      <t>エイギョウショ</t>
    </rPh>
    <rPh sb="13" eb="15">
      <t>ジドウ</t>
    </rPh>
    <rPh sb="16" eb="18">
      <t>ヒョウジ</t>
    </rPh>
    <phoneticPr fontId="1"/>
  </si>
  <si>
    <t>発行日をもとに自動で表示されます。</t>
    <rPh sb="0" eb="2">
      <t>ハッコウ</t>
    </rPh>
    <rPh sb="2" eb="3">
      <t>ヒ</t>
    </rPh>
    <rPh sb="7" eb="9">
      <t>ジドウ</t>
    </rPh>
    <rPh sb="10" eb="12">
      <t>ヒョウジ</t>
    </rPh>
    <phoneticPr fontId="1"/>
  </si>
  <si>
    <t>発行日をもとに自動で表示されます。</t>
    <rPh sb="0" eb="3">
      <t>ハッコウヒ</t>
    </rPh>
    <rPh sb="7" eb="9">
      <t>ジドウ</t>
    </rPh>
    <rPh sb="10" eb="12">
      <t>ヒョウジ</t>
    </rPh>
    <phoneticPr fontId="1"/>
  </si>
  <si>
    <t>〒〇〇〇-〇〇〇〇 と入力してください（〒マークを入れてください）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</si>
</sst>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_);[Red]\(#,##0\)"/>
    <numFmt numFmtId="177" formatCode="#,##0_ "/>
    <numFmt numFmtId="178" formatCode="&quot;¥&quot;#,##0\-"/>
    <numFmt numFmtId="179" formatCode="yyyy&quot;年&quot;m&quot;月&quot;d&quot;日&quot;;@"/>
    <numFmt numFmtId="180" formatCode="[$-F800]dddd\,\ mmmm\ dd\,\ yyyy"/>
    <numFmt numFmtId="181" formatCode="0_ "/>
    <numFmt numFmtId="182" formatCode="#,##0_ ;[Red]\-#,##0\ "/>
    <numFmt numFmtId="183" formatCode="&quot;〒&quot;###\-####"/>
    <numFmt numFmtId="184" formatCode="0_);[Red]\(0\)"/>
    <numFmt numFmtId="185" formatCode="&quot;取引先ｺｰﾄﾞ&quot;\ \ 0000#"/>
    <numFmt numFmtId="186" formatCode="&quot;登録番号&quot;\ \ \ \ \T#############"/>
    <numFmt numFmtId="187" formatCode="\ 0000#"/>
    <numFmt numFmtId="188" formatCode="yyyy&quot;年&quot;m&quot;月分&quot;"/>
    <numFmt numFmtId="189" formatCode="m/d;@"/>
    <numFmt numFmtId="190" formatCode="0_ ;[Red]\-0\ "/>
    <numFmt numFmtId="191" formatCode="&quot;〒&quot;00#\-####"/>
  </numFmts>
  <fonts count="68">
    <font>
      <sz val="11"/>
      <color theme="1"/>
      <name val="ＭＳ Ｐゴシック"/>
      <family val="2"/>
      <charset val="128"/>
      <scheme val="minor"/>
    </font>
    <font>
      <sz val="6"/>
      <name val="ＭＳ Ｐゴシック"/>
      <family val="2"/>
      <charset val="128"/>
      <scheme val="minor"/>
    </font>
    <font>
      <sz val="9"/>
      <color theme="1"/>
      <name val="メイリオ"/>
      <family val="3"/>
      <charset val="128"/>
    </font>
    <font>
      <sz val="20"/>
      <color theme="1"/>
      <name val="メイリオ"/>
      <family val="3"/>
      <charset val="128"/>
    </font>
    <font>
      <sz val="9"/>
      <color theme="2" tint="-0.749992370372631"/>
      <name val="メイリオ"/>
      <family val="3"/>
      <charset val="128"/>
    </font>
    <font>
      <b/>
      <sz val="28"/>
      <color theme="2" tint="-0.749992370372631"/>
      <name val="ＭＳ Ｐ明朝"/>
      <family val="1"/>
      <charset val="128"/>
    </font>
    <font>
      <sz val="11"/>
      <name val="ＭＳ 明朝"/>
      <family val="1"/>
      <charset val="128"/>
    </font>
    <font>
      <sz val="9"/>
      <color theme="1" tint="0.249977111117893"/>
      <name val="ＭＳ Ｐゴシック"/>
      <family val="2"/>
      <charset val="128"/>
      <scheme val="minor"/>
    </font>
    <font>
      <sz val="11"/>
      <name val="メイリオ"/>
      <family val="3"/>
      <charset val="128"/>
    </font>
    <font>
      <sz val="9"/>
      <color theme="1" tint="0.249977111117893"/>
      <name val="メイリオ"/>
      <family val="3"/>
      <charset val="128"/>
    </font>
    <font>
      <sz val="12"/>
      <color theme="1" tint="0.249977111117893"/>
      <name val="メイリオ"/>
      <family val="3"/>
      <charset val="128"/>
    </font>
    <font>
      <sz val="16"/>
      <color theme="1" tint="0.249977111117893"/>
      <name val="メイリオ"/>
      <family val="3"/>
      <charset val="128"/>
    </font>
    <font>
      <b/>
      <sz val="18"/>
      <color theme="1" tint="0.249977111117893"/>
      <name val="メイリオ"/>
      <family val="3"/>
      <charset val="128"/>
    </font>
    <font>
      <b/>
      <sz val="28"/>
      <color theme="1" tint="0.249977111117893"/>
      <name val="ＭＳ Ｐ明朝"/>
      <family val="1"/>
      <charset val="128"/>
    </font>
    <font>
      <sz val="14"/>
      <color theme="1" tint="0.249977111117893"/>
      <name val="メイリオ"/>
      <family val="3"/>
      <charset val="128"/>
    </font>
    <font>
      <b/>
      <sz val="26"/>
      <color theme="1" tint="0.249977111117893"/>
      <name val="メイリオ"/>
      <family val="3"/>
      <charset val="128"/>
    </font>
    <font>
      <u/>
      <sz val="11"/>
      <color theme="10"/>
      <name val="ＭＳ Ｐゴシック"/>
      <family val="2"/>
      <charset val="128"/>
      <scheme val="minor"/>
    </font>
    <font>
      <sz val="11"/>
      <name val="ＭＳ Ｐゴシック"/>
      <family val="3"/>
      <charset val="128"/>
      <scheme val="minor"/>
    </font>
    <font>
      <b/>
      <sz val="16"/>
      <color theme="1" tint="0.249977111117893"/>
      <name val="メイリオ"/>
      <family val="3"/>
      <charset val="128"/>
    </font>
    <font>
      <sz val="16"/>
      <color theme="1"/>
      <name val="メイリオ"/>
      <family val="3"/>
      <charset val="128"/>
    </font>
    <font>
      <sz val="12"/>
      <color theme="1"/>
      <name val="メイリオ"/>
      <family val="3"/>
      <charset val="128"/>
    </font>
    <font>
      <sz val="18"/>
      <color theme="1" tint="0.249977111117893"/>
      <name val="メイリオ"/>
      <family val="3"/>
      <charset val="128"/>
    </font>
    <font>
      <b/>
      <sz val="24"/>
      <color theme="1" tint="0.249977111117893"/>
      <name val="ＭＳ Ｐ明朝"/>
      <family val="1"/>
      <charset val="128"/>
    </font>
    <font>
      <sz val="10"/>
      <color theme="1"/>
      <name val="メイリオ"/>
      <family val="3"/>
      <charset val="128"/>
    </font>
    <font>
      <sz val="10"/>
      <color theme="0"/>
      <name val="メイリオ"/>
      <family val="3"/>
      <charset val="128"/>
    </font>
    <font>
      <sz val="10"/>
      <color theme="2" tint="-0.749992370372631"/>
      <name val="メイリオ"/>
      <family val="3"/>
      <charset val="128"/>
    </font>
    <font>
      <sz val="9.5"/>
      <color theme="2" tint="-0.749992370372631"/>
      <name val="メイリオ"/>
      <family val="3"/>
      <charset val="128"/>
    </font>
    <font>
      <sz val="11"/>
      <color theme="1" tint="0.249977111117893"/>
      <name val="メイリオ"/>
      <family val="3"/>
      <charset val="128"/>
    </font>
    <font>
      <sz val="11"/>
      <color theme="1"/>
      <name val="メイリオ"/>
      <family val="3"/>
      <charset val="128"/>
    </font>
    <font>
      <sz val="10"/>
      <color theme="1" tint="0.249977111117893"/>
      <name val="メイリオ"/>
      <family val="3"/>
      <charset val="128"/>
    </font>
    <font>
      <sz val="14"/>
      <color theme="1"/>
      <name val="メイリオ"/>
      <family val="3"/>
      <charset val="128"/>
    </font>
    <font>
      <sz val="14"/>
      <color theme="0"/>
      <name val="メイリオ"/>
      <family val="3"/>
      <charset val="128"/>
    </font>
    <font>
      <sz val="14"/>
      <color theme="1"/>
      <name val="ＭＳ Ｐゴシック"/>
      <family val="2"/>
      <charset val="128"/>
      <scheme val="minor"/>
    </font>
    <font>
      <sz val="14"/>
      <color theme="2" tint="-0.749992370372631"/>
      <name val="メイリオ"/>
      <family val="3"/>
      <charset val="128"/>
    </font>
    <font>
      <sz val="13"/>
      <color theme="1"/>
      <name val="メイリオ"/>
      <family val="3"/>
      <charset val="128"/>
    </font>
    <font>
      <sz val="9"/>
      <color indexed="81"/>
      <name val="MS P ゴシック"/>
      <family val="3"/>
      <charset val="128"/>
    </font>
    <font>
      <b/>
      <sz val="9"/>
      <color indexed="81"/>
      <name val="メイリオ"/>
      <family val="3"/>
      <charset val="128"/>
    </font>
    <font>
      <sz val="9"/>
      <color indexed="81"/>
      <name val="メイリオ"/>
      <family val="3"/>
      <charset val="128"/>
    </font>
    <font>
      <sz val="11"/>
      <color theme="1"/>
      <name val="ＭＳ Ｐゴシック"/>
      <family val="2"/>
      <charset val="128"/>
      <scheme val="minor"/>
    </font>
    <font>
      <sz val="12"/>
      <color theme="2" tint="-0.749992370372631"/>
      <name val="メイリオ"/>
      <family val="3"/>
      <charset val="128"/>
    </font>
    <font>
      <sz val="12"/>
      <color theme="1"/>
      <name val="ＭＳ Ｐゴシック"/>
      <family val="2"/>
      <charset val="128"/>
      <scheme val="minor"/>
    </font>
    <font>
      <sz val="12"/>
      <color theme="1"/>
      <name val="ＭＳ Ｐゴシック"/>
      <family val="3"/>
      <charset val="128"/>
    </font>
    <font>
      <sz val="13"/>
      <color theme="1"/>
      <name val="ＭＳ Ｐゴシック"/>
      <family val="3"/>
      <charset val="128"/>
    </font>
    <font>
      <sz val="13"/>
      <name val="ＭＳ Ｐゴシック"/>
      <family val="3"/>
      <charset val="128"/>
    </font>
    <font>
      <b/>
      <sz val="24"/>
      <color theme="1"/>
      <name val="ＭＳ Ｐ明朝"/>
      <family val="1"/>
      <charset val="128"/>
    </font>
    <font>
      <sz val="11"/>
      <color rgb="FFFFC000"/>
      <name val="メイリオ"/>
      <family val="3"/>
      <charset val="128"/>
    </font>
    <font>
      <sz val="10.5"/>
      <color theme="1"/>
      <name val="メイリオ"/>
      <family val="3"/>
      <charset val="128"/>
    </font>
    <font>
      <sz val="10"/>
      <color rgb="FFFF0000"/>
      <name val="メイリオ"/>
      <family val="3"/>
      <charset val="128"/>
    </font>
    <font>
      <sz val="10"/>
      <color rgb="FFFF0000"/>
      <name val="ＭＳ Ｐゴシック"/>
      <family val="3"/>
      <charset val="128"/>
      <scheme val="minor"/>
    </font>
    <font>
      <sz val="18"/>
      <color theme="1"/>
      <name val="メイリオ"/>
      <family val="3"/>
      <charset val="128"/>
    </font>
    <font>
      <sz val="18"/>
      <color theme="1"/>
      <name val="ＭＳ Ｐゴシック"/>
      <family val="2"/>
      <charset val="128"/>
      <scheme val="minor"/>
    </font>
    <font>
      <b/>
      <sz val="10.5"/>
      <color theme="1"/>
      <name val="メイリオ"/>
      <family val="3"/>
      <charset val="128"/>
    </font>
    <font>
      <b/>
      <sz val="10"/>
      <color theme="1"/>
      <name val="メイリオ"/>
      <family val="3"/>
      <charset val="128"/>
    </font>
    <font>
      <b/>
      <u/>
      <sz val="10.5"/>
      <color theme="1"/>
      <name val="メイリオ"/>
      <family val="3"/>
      <charset val="128"/>
    </font>
    <font>
      <sz val="11"/>
      <color theme="1"/>
      <name val="UD デジタル 教科書体 NK-R"/>
      <family val="1"/>
      <charset val="128"/>
    </font>
    <font>
      <sz val="14"/>
      <color theme="1"/>
      <name val="UD デジタル 教科書体 NK-R"/>
      <family val="1"/>
      <charset val="128"/>
    </font>
    <font>
      <sz val="13"/>
      <color theme="1"/>
      <name val="UD デジタル 教科書体 NK-R"/>
      <family val="1"/>
      <charset val="128"/>
    </font>
    <font>
      <sz val="10.5"/>
      <color theme="1"/>
      <name val="UD デジタル 教科書体 NK-R"/>
      <family val="1"/>
      <charset val="128"/>
    </font>
    <font>
      <sz val="13"/>
      <color theme="2" tint="-0.749992370372631"/>
      <name val="メイリオ"/>
      <family val="3"/>
      <charset val="128"/>
    </font>
    <font>
      <sz val="10.5"/>
      <color rgb="FFC00000"/>
      <name val="メイリオ"/>
      <family val="3"/>
      <charset val="128"/>
    </font>
    <font>
      <sz val="10.5"/>
      <color rgb="FFC00000"/>
      <name val="UD デジタル 教科書体 NK-R"/>
      <family val="1"/>
      <charset val="128"/>
    </font>
    <font>
      <sz val="12"/>
      <color theme="1"/>
      <name val="UD デジタル 教科書体 NK-R"/>
      <family val="1"/>
      <charset val="128"/>
    </font>
    <font>
      <sz val="10.5"/>
      <color rgb="FFFF0000"/>
      <name val="メイリオ"/>
      <family val="3"/>
      <charset val="128"/>
    </font>
    <font>
      <u/>
      <sz val="10.5"/>
      <color rgb="FFFF0000"/>
      <name val="メイリオ"/>
      <family val="3"/>
      <charset val="128"/>
    </font>
    <font>
      <u/>
      <sz val="10.5"/>
      <color rgb="FFFF0000"/>
      <name val="UD デジタル 教科書体 NK-R"/>
      <family val="1"/>
      <charset val="128"/>
    </font>
    <font>
      <sz val="10.5"/>
      <color rgb="FFFF0000"/>
      <name val="UD デジタル 教科書体 NK-R"/>
      <family val="1"/>
      <charset val="128"/>
    </font>
    <font>
      <b/>
      <sz val="10.5"/>
      <color theme="1"/>
      <name val="UD デジタル 教科書体 NK-R"/>
      <family val="1"/>
      <charset val="128"/>
    </font>
    <font>
      <b/>
      <sz val="10.5"/>
      <color rgb="FF00B050"/>
      <name val="メイリオ"/>
      <family val="3"/>
      <charset val="128"/>
    </font>
  </fonts>
  <fills count="7">
    <fill>
      <patternFill patternType="none"/>
    </fill>
    <fill>
      <patternFill patternType="gray125"/>
    </fill>
    <fill>
      <patternFill patternType="solid">
        <fgColor theme="0" tint="-4.9989318521683403E-2"/>
        <bgColor indexed="64"/>
      </patternFill>
    </fill>
    <fill>
      <patternFill patternType="solid">
        <fgColor theme="1" tint="0.249977111117893"/>
        <bgColor indexed="64"/>
      </patternFill>
    </fill>
    <fill>
      <patternFill patternType="solid">
        <fgColor theme="6" tint="0.59999389629810485"/>
        <bgColor indexed="64"/>
      </patternFill>
    </fill>
    <fill>
      <patternFill patternType="solid">
        <fgColor theme="1" tint="0.24994659260841701"/>
        <bgColor indexed="64"/>
      </patternFill>
    </fill>
    <fill>
      <patternFill patternType="solid">
        <fgColor theme="9" tint="0.59999389629810485"/>
        <bgColor indexed="64"/>
      </patternFill>
    </fill>
  </fills>
  <borders count="79">
    <border>
      <left/>
      <right/>
      <top/>
      <bottom/>
      <diagonal/>
    </border>
    <border>
      <left/>
      <right/>
      <top/>
      <bottom style="thin">
        <color theme="2" tint="-0.749961851863155"/>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ck">
        <color theme="0"/>
      </left>
      <right style="thick">
        <color theme="0"/>
      </right>
      <top/>
      <bottom/>
      <diagonal/>
    </border>
    <border>
      <left style="thick">
        <color theme="0"/>
      </left>
      <right/>
      <top/>
      <bottom/>
      <diagonal/>
    </border>
    <border>
      <left/>
      <right style="thick">
        <color theme="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499984740745262"/>
      </left>
      <right/>
      <top style="thin">
        <color theme="0" tint="-0.499984740745262"/>
      </top>
      <bottom style="hair">
        <color theme="0" tint="-0.499984740745262"/>
      </bottom>
      <diagonal/>
    </border>
    <border>
      <left/>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thin">
        <color theme="0" tint="-0.499984740745262"/>
      </left>
      <right/>
      <top style="hair">
        <color theme="0" tint="-0.499984740745262"/>
      </top>
      <bottom style="thin">
        <color theme="0" tint="-0.499984740745262"/>
      </bottom>
      <diagonal/>
    </border>
    <border>
      <left/>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left>
      <right/>
      <top style="thick">
        <color theme="0"/>
      </top>
      <bottom/>
      <diagonal/>
    </border>
    <border>
      <left/>
      <right style="thick">
        <color theme="0"/>
      </right>
      <top style="thick">
        <color theme="0"/>
      </top>
      <bottom/>
      <diagonal/>
    </border>
    <border>
      <left style="thick">
        <color theme="0"/>
      </left>
      <right/>
      <top style="thick">
        <color theme="0"/>
      </top>
      <bottom/>
      <diagonal/>
    </border>
    <border>
      <left/>
      <right/>
      <top style="thick">
        <color theme="0"/>
      </top>
      <bottom/>
      <diagonal/>
    </border>
    <border>
      <left/>
      <right style="thin">
        <color theme="0"/>
      </right>
      <top style="thick">
        <color theme="0"/>
      </top>
      <bottom/>
      <diagonal/>
    </border>
    <border>
      <left style="hair">
        <color auto="1"/>
      </left>
      <right style="hair">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right/>
      <top/>
      <bottom style="thick">
        <color theme="0"/>
      </bottom>
      <diagonal/>
    </border>
    <border>
      <left/>
      <right style="thick">
        <color theme="0"/>
      </right>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n">
        <color theme="0"/>
      </right>
      <top style="thick">
        <color theme="0"/>
      </top>
      <bottom style="thin">
        <color auto="1"/>
      </bottom>
      <diagonal/>
    </border>
    <border>
      <left/>
      <right/>
      <top style="thick">
        <color theme="0"/>
      </top>
      <bottom style="thin">
        <color auto="1"/>
      </bottom>
      <diagonal/>
    </border>
    <border>
      <left style="thin">
        <color theme="0"/>
      </left>
      <right/>
      <top style="thick">
        <color theme="0"/>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right/>
      <top style="thin">
        <color theme="2" tint="-0.749961851863155"/>
      </top>
      <bottom/>
      <diagonal/>
    </border>
    <border>
      <left/>
      <right/>
      <top style="thin">
        <color auto="1"/>
      </top>
      <bottom style="hair">
        <color auto="1"/>
      </bottom>
      <diagonal/>
    </border>
    <border>
      <left/>
      <right style="thin">
        <color auto="1"/>
      </right>
      <top style="thin">
        <color auto="1"/>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right style="hair">
        <color auto="1"/>
      </right>
      <top style="hair">
        <color auto="1"/>
      </top>
      <bottom style="thin">
        <color auto="1"/>
      </bottom>
      <diagonal/>
    </border>
    <border>
      <left style="thin">
        <color auto="1"/>
      </left>
      <right/>
      <top/>
      <bottom style="hair">
        <color auto="1"/>
      </bottom>
      <diagonal/>
    </border>
    <border>
      <left/>
      <right/>
      <top/>
      <bottom style="hair">
        <color auto="1"/>
      </bottom>
      <diagonal/>
    </border>
    <border>
      <left/>
      <right style="hair">
        <color auto="1"/>
      </right>
      <top/>
      <bottom style="hair">
        <color auto="1"/>
      </bottom>
      <diagonal/>
    </border>
  </borders>
  <cellStyleXfs count="3">
    <xf numFmtId="0" fontId="0" fillId="0" borderId="0">
      <alignment vertical="center"/>
    </xf>
    <xf numFmtId="0" fontId="16" fillId="0" borderId="0" applyNumberFormat="0" applyFill="0" applyBorder="0" applyAlignment="0" applyProtection="0">
      <alignment vertical="center"/>
    </xf>
    <xf numFmtId="38" fontId="38" fillId="0" borderId="0" applyFont="0" applyFill="0" applyBorder="0" applyAlignment="0" applyProtection="0">
      <alignment vertical="center"/>
    </xf>
  </cellStyleXfs>
  <cellXfs count="538">
    <xf numFmtId="0" fontId="0" fillId="0" borderId="0" xfId="0">
      <alignment vertical="center"/>
    </xf>
    <xf numFmtId="49" fontId="2" fillId="0" borderId="0" xfId="0" applyNumberFormat="1" applyFont="1">
      <alignment vertical="center"/>
    </xf>
    <xf numFmtId="49" fontId="2" fillId="0" borderId="0" xfId="0" applyNumberFormat="1" applyFont="1" applyAlignment="1">
      <alignment horizontal="center" vertical="center"/>
    </xf>
    <xf numFmtId="49" fontId="2" fillId="0" borderId="0" xfId="0" applyNumberFormat="1" applyFont="1" applyAlignment="1"/>
    <xf numFmtId="49" fontId="5" fillId="0" borderId="0" xfId="0" applyNumberFormat="1" applyFont="1" applyAlignment="1">
      <alignment horizontal="center" vertical="center"/>
    </xf>
    <xf numFmtId="0" fontId="6" fillId="0" borderId="0" xfId="0" applyFont="1">
      <alignment vertical="center"/>
    </xf>
    <xf numFmtId="49" fontId="2" fillId="0" borderId="6" xfId="0" applyNumberFormat="1" applyFont="1" applyBorder="1">
      <alignment vertical="center"/>
    </xf>
    <xf numFmtId="49" fontId="2" fillId="0" borderId="7" xfId="0" applyNumberFormat="1" applyFont="1" applyBorder="1">
      <alignment vertical="center"/>
    </xf>
    <xf numFmtId="178" fontId="3" fillId="0" borderId="0" xfId="0" applyNumberFormat="1" applyFont="1" applyAlignment="1">
      <alignment horizontal="center"/>
    </xf>
    <xf numFmtId="178" fontId="3" fillId="0" borderId="0" xfId="0" applyNumberFormat="1" applyFont="1" applyAlignment="1"/>
    <xf numFmtId="49" fontId="9" fillId="0" borderId="0" xfId="0" applyNumberFormat="1" applyFont="1">
      <alignment vertical="center"/>
    </xf>
    <xf numFmtId="49" fontId="11" fillId="0" borderId="0" xfId="0" applyNumberFormat="1" applyFont="1">
      <alignment vertical="center"/>
    </xf>
    <xf numFmtId="49" fontId="4" fillId="0" borderId="0" xfId="0" applyNumberFormat="1" applyFont="1" applyAlignment="1"/>
    <xf numFmtId="49" fontId="14" fillId="0" borderId="0" xfId="0" applyNumberFormat="1" applyFont="1">
      <alignment vertical="center"/>
    </xf>
    <xf numFmtId="49" fontId="10" fillId="0" borderId="0" xfId="0" applyNumberFormat="1" applyFont="1">
      <alignment vertical="center"/>
    </xf>
    <xf numFmtId="0" fontId="8" fillId="0" borderId="0" xfId="0" applyFont="1">
      <alignment vertical="center"/>
    </xf>
    <xf numFmtId="49" fontId="11" fillId="0" borderId="0" xfId="0" applyNumberFormat="1" applyFont="1" applyAlignment="1">
      <alignment horizontal="left" vertical="center"/>
    </xf>
    <xf numFmtId="49" fontId="10" fillId="0" borderId="0" xfId="0" applyNumberFormat="1" applyFont="1" applyAlignment="1">
      <alignment horizontal="left" vertical="center"/>
    </xf>
    <xf numFmtId="49" fontId="2" fillId="0" borderId="8" xfId="0" applyNumberFormat="1" applyFont="1" applyBorder="1">
      <alignment vertical="center"/>
    </xf>
    <xf numFmtId="49" fontId="17" fillId="0" borderId="0" xfId="1" applyNumberFormat="1" applyFont="1" applyBorder="1" applyAlignment="1">
      <alignment vertical="center"/>
    </xf>
    <xf numFmtId="49" fontId="4" fillId="0" borderId="0" xfId="0" applyNumberFormat="1" applyFont="1" applyAlignment="1">
      <alignment horizontal="left"/>
    </xf>
    <xf numFmtId="49" fontId="2" fillId="0" borderId="0" xfId="0" applyNumberFormat="1" applyFont="1" applyAlignment="1">
      <alignment horizontal="right" vertical="center"/>
    </xf>
    <xf numFmtId="179" fontId="4" fillId="0" borderId="0" xfId="0" applyNumberFormat="1" applyFont="1" applyAlignment="1">
      <alignment horizontal="left"/>
    </xf>
    <xf numFmtId="178" fontId="3" fillId="0" borderId="0" xfId="0" applyNumberFormat="1" applyFont="1" applyAlignment="1">
      <alignment horizontal="center" vertical="center"/>
    </xf>
    <xf numFmtId="178" fontId="3" fillId="0" borderId="0" xfId="0" applyNumberFormat="1" applyFont="1">
      <alignment vertical="center"/>
    </xf>
    <xf numFmtId="49" fontId="20" fillId="0" borderId="0" xfId="0" applyNumberFormat="1" applyFont="1">
      <alignment vertical="center"/>
    </xf>
    <xf numFmtId="180" fontId="21" fillId="0" borderId="0" xfId="0" applyNumberFormat="1" applyFont="1" applyAlignment="1">
      <alignment horizontal="right" vertical="center"/>
    </xf>
    <xf numFmtId="49" fontId="13" fillId="0" borderId="0" xfId="0" applyNumberFormat="1" applyFont="1" applyAlignment="1">
      <alignment horizontal="center" vertical="center"/>
    </xf>
    <xf numFmtId="49" fontId="7" fillId="0" borderId="0" xfId="0" applyNumberFormat="1" applyFont="1">
      <alignment vertical="center"/>
    </xf>
    <xf numFmtId="49" fontId="23" fillId="0" borderId="0" xfId="0" applyNumberFormat="1" applyFont="1">
      <alignment vertical="center"/>
    </xf>
    <xf numFmtId="49" fontId="23" fillId="0" borderId="0" xfId="0" applyNumberFormat="1" applyFont="1" applyAlignment="1">
      <alignment horizontal="right" vertical="center"/>
    </xf>
    <xf numFmtId="49" fontId="25" fillId="0" borderId="0" xfId="0" applyNumberFormat="1" applyFont="1" applyAlignment="1">
      <alignment horizontal="right"/>
    </xf>
    <xf numFmtId="49" fontId="11" fillId="0" borderId="0" xfId="0" applyNumberFormat="1" applyFon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Protection="1">
      <alignment vertical="center"/>
      <protection locked="0"/>
    </xf>
    <xf numFmtId="180" fontId="12" fillId="0" borderId="0" xfId="0" applyNumberFormat="1" applyFont="1" applyAlignment="1">
      <alignment horizontal="right" vertical="center"/>
    </xf>
    <xf numFmtId="49" fontId="2" fillId="0" borderId="0" xfId="0" applyNumberFormat="1" applyFont="1" applyProtection="1">
      <alignment vertical="center"/>
      <protection locked="0"/>
    </xf>
    <xf numFmtId="178" fontId="15" fillId="0" borderId="0" xfId="0" applyNumberFormat="1" applyFont="1" applyAlignment="1">
      <alignment horizontal="left" vertical="center"/>
    </xf>
    <xf numFmtId="49" fontId="29" fillId="0" borderId="0" xfId="0" applyNumberFormat="1" applyFont="1">
      <alignment vertical="center"/>
    </xf>
    <xf numFmtId="178" fontId="15" fillId="0" borderId="13" xfId="0" applyNumberFormat="1" applyFont="1" applyBorder="1" applyAlignment="1">
      <alignment horizontal="left" vertical="center"/>
    </xf>
    <xf numFmtId="178" fontId="15" fillId="0" borderId="12" xfId="0" applyNumberFormat="1" applyFont="1" applyBorder="1" applyAlignment="1">
      <alignment horizontal="left" vertical="center"/>
    </xf>
    <xf numFmtId="178" fontId="15" fillId="0" borderId="11" xfId="0" applyNumberFormat="1" applyFont="1" applyBorder="1" applyAlignment="1">
      <alignment horizontal="left" vertical="center"/>
    </xf>
    <xf numFmtId="178" fontId="15" fillId="0" borderId="10" xfId="0" applyNumberFormat="1" applyFont="1" applyBorder="1" applyAlignment="1">
      <alignment horizontal="left" vertical="center"/>
    </xf>
    <xf numFmtId="178" fontId="15" fillId="0" borderId="9" xfId="0" applyNumberFormat="1" applyFont="1" applyBorder="1" applyAlignment="1">
      <alignment horizontal="left" vertical="center"/>
    </xf>
    <xf numFmtId="178" fontId="15" fillId="0" borderId="8" xfId="0" applyNumberFormat="1" applyFont="1" applyBorder="1" applyAlignment="1">
      <alignment horizontal="left" vertical="center"/>
    </xf>
    <xf numFmtId="178" fontId="15" fillId="0" borderId="7" xfId="0" applyNumberFormat="1" applyFont="1" applyBorder="1" applyAlignment="1">
      <alignment horizontal="left" vertical="center"/>
    </xf>
    <xf numFmtId="178" fontId="15" fillId="0" borderId="6" xfId="0" applyNumberFormat="1" applyFont="1" applyBorder="1" applyAlignment="1">
      <alignment horizontal="left" vertical="center"/>
    </xf>
    <xf numFmtId="49" fontId="28" fillId="0" borderId="0" xfId="0" applyNumberFormat="1" applyFont="1">
      <alignment vertical="center"/>
    </xf>
    <xf numFmtId="49" fontId="20" fillId="0" borderId="0" xfId="0" applyNumberFormat="1" applyFont="1" applyProtection="1">
      <alignment vertical="center"/>
      <protection locked="0"/>
    </xf>
    <xf numFmtId="49" fontId="28" fillId="0" borderId="0" xfId="0" applyNumberFormat="1" applyFont="1" applyProtection="1">
      <alignment vertical="center"/>
      <protection locked="0"/>
    </xf>
    <xf numFmtId="49" fontId="2" fillId="0" borderId="0" xfId="0" applyNumberFormat="1" applyFont="1" applyAlignment="1" applyProtection="1">
      <alignment horizontal="left" vertical="top" indent="1"/>
      <protection locked="0"/>
    </xf>
    <xf numFmtId="49" fontId="20" fillId="0" borderId="0" xfId="0" applyNumberFormat="1" applyFont="1" applyAlignment="1">
      <alignment horizontal="right" vertical="center"/>
    </xf>
    <xf numFmtId="49" fontId="31" fillId="0" borderId="0" xfId="0" applyNumberFormat="1" applyFont="1" applyAlignment="1">
      <alignment horizontal="center"/>
    </xf>
    <xf numFmtId="49" fontId="31" fillId="0" borderId="16" xfId="0" applyNumberFormat="1" applyFont="1" applyBorder="1" applyAlignment="1">
      <alignment horizontal="center"/>
    </xf>
    <xf numFmtId="49" fontId="31" fillId="0" borderId="15" xfId="0" applyNumberFormat="1" applyFont="1" applyBorder="1" applyAlignment="1">
      <alignment horizontal="center"/>
    </xf>
    <xf numFmtId="49" fontId="30" fillId="0" borderId="0" xfId="0" applyNumberFormat="1" applyFont="1" applyAlignment="1"/>
    <xf numFmtId="49" fontId="30" fillId="0" borderId="0" xfId="0" applyNumberFormat="1" applyFont="1" applyAlignment="1">
      <alignment horizontal="left"/>
    </xf>
    <xf numFmtId="49" fontId="30" fillId="0" borderId="16" xfId="0" applyNumberFormat="1" applyFont="1" applyBorder="1" applyAlignment="1">
      <alignment horizontal="left"/>
    </xf>
    <xf numFmtId="49" fontId="30" fillId="0" borderId="15" xfId="0" applyNumberFormat="1" applyFont="1" applyBorder="1" applyAlignment="1"/>
    <xf numFmtId="0" fontId="32" fillId="0" borderId="0" xfId="0" applyFont="1" applyAlignment="1"/>
    <xf numFmtId="176" fontId="30" fillId="0" borderId="16" xfId="0" applyNumberFormat="1" applyFont="1" applyBorder="1" applyAlignment="1">
      <alignment horizontal="right"/>
    </xf>
    <xf numFmtId="176" fontId="30" fillId="0" borderId="14" xfId="0" applyNumberFormat="1" applyFont="1" applyBorder="1" applyAlignment="1">
      <alignment horizontal="right"/>
    </xf>
    <xf numFmtId="176" fontId="30" fillId="0" borderId="15" xfId="0" applyNumberFormat="1" applyFont="1" applyBorder="1" applyAlignment="1">
      <alignment horizontal="right"/>
    </xf>
    <xf numFmtId="176" fontId="30" fillId="0" borderId="0" xfId="0" applyNumberFormat="1" applyFont="1" applyAlignment="1">
      <alignment horizontal="right"/>
    </xf>
    <xf numFmtId="49" fontId="30" fillId="0" borderId="0" xfId="0" applyNumberFormat="1" applyFont="1">
      <alignment vertical="center"/>
    </xf>
    <xf numFmtId="49" fontId="30" fillId="0" borderId="0" xfId="0" applyNumberFormat="1" applyFont="1" applyAlignment="1">
      <alignment horizontal="center"/>
    </xf>
    <xf numFmtId="49" fontId="30" fillId="0" borderId="16" xfId="0" applyNumberFormat="1" applyFont="1" applyBorder="1" applyAlignment="1">
      <alignment horizontal="center"/>
    </xf>
    <xf numFmtId="49" fontId="33" fillId="0" borderId="0" xfId="0" applyNumberFormat="1" applyFont="1">
      <alignment vertical="center"/>
    </xf>
    <xf numFmtId="49" fontId="30" fillId="0" borderId="0" xfId="0" applyNumberFormat="1" applyFont="1" applyAlignment="1">
      <alignment horizontal="center" vertical="center"/>
    </xf>
    <xf numFmtId="49" fontId="28" fillId="0" borderId="0" xfId="0" applyNumberFormat="1" applyFont="1" applyAlignment="1" applyProtection="1">
      <alignment horizontal="left" vertical="top" indent="1"/>
      <protection locked="0"/>
    </xf>
    <xf numFmtId="0" fontId="0" fillId="0" borderId="18" xfId="0" applyBorder="1">
      <alignment vertical="center"/>
    </xf>
    <xf numFmtId="0" fontId="0" fillId="0" borderId="19" xfId="0" applyBorder="1">
      <alignment vertical="center"/>
    </xf>
    <xf numFmtId="0" fontId="0" fillId="0" borderId="17" xfId="0" applyBorder="1">
      <alignment vertical="center"/>
    </xf>
    <xf numFmtId="177" fontId="34" fillId="0" borderId="13" xfId="0" applyNumberFormat="1" applyFont="1" applyBorder="1" applyAlignment="1">
      <alignment horizontal="right" vertical="center"/>
    </xf>
    <xf numFmtId="177" fontId="34" fillId="0" borderId="11" xfId="0" applyNumberFormat="1" applyFont="1" applyBorder="1" applyAlignment="1">
      <alignment horizontal="right" vertical="center"/>
    </xf>
    <xf numFmtId="177" fontId="34" fillId="0" borderId="12" xfId="0" applyNumberFormat="1" applyFont="1" applyBorder="1" applyAlignment="1">
      <alignment horizontal="right" vertical="center"/>
    </xf>
    <xf numFmtId="0" fontId="28" fillId="0" borderId="0" xfId="0" applyFont="1">
      <alignment vertical="center"/>
    </xf>
    <xf numFmtId="0" fontId="28" fillId="0" borderId="0" xfId="0" applyFont="1" applyAlignment="1">
      <alignment horizontal="center" vertical="center"/>
    </xf>
    <xf numFmtId="0" fontId="28" fillId="0" borderId="17" xfId="0" applyFont="1" applyBorder="1" applyAlignment="1">
      <alignment horizontal="center" vertical="center"/>
    </xf>
    <xf numFmtId="0" fontId="20" fillId="0" borderId="0" xfId="0" applyFont="1" applyAlignment="1">
      <alignment horizontal="center" vertical="center"/>
    </xf>
    <xf numFmtId="0" fontId="28" fillId="4" borderId="17" xfId="0" applyFont="1" applyFill="1" applyBorder="1" applyAlignment="1">
      <alignment horizontal="center" vertical="center"/>
    </xf>
    <xf numFmtId="184" fontId="0" fillId="0" borderId="0" xfId="0" applyNumberFormat="1">
      <alignment vertical="center"/>
    </xf>
    <xf numFmtId="184" fontId="28" fillId="0" borderId="0" xfId="0" applyNumberFormat="1" applyFont="1">
      <alignment vertical="center"/>
    </xf>
    <xf numFmtId="184" fontId="29" fillId="0" borderId="0" xfId="0" applyNumberFormat="1" applyFont="1" applyAlignment="1">
      <alignment horizontal="left" vertical="center"/>
    </xf>
    <xf numFmtId="0" fontId="28" fillId="4" borderId="29" xfId="0" applyFont="1" applyFill="1" applyBorder="1" applyAlignment="1">
      <alignment horizontal="center" vertical="center"/>
    </xf>
    <xf numFmtId="0" fontId="28" fillId="4" borderId="30" xfId="0" applyFont="1" applyFill="1" applyBorder="1">
      <alignment vertical="center"/>
    </xf>
    <xf numFmtId="184" fontId="29" fillId="0" borderId="0" xfId="0" applyNumberFormat="1" applyFont="1">
      <alignment vertical="center"/>
    </xf>
    <xf numFmtId="184" fontId="23" fillId="0" borderId="0" xfId="0" applyNumberFormat="1" applyFont="1">
      <alignment vertical="center"/>
    </xf>
    <xf numFmtId="0" fontId="28" fillId="0" borderId="0" xfId="0" applyFont="1" applyAlignment="1" applyProtection="1">
      <alignment horizontal="left" vertical="center"/>
      <protection locked="0"/>
    </xf>
    <xf numFmtId="184" fontId="23" fillId="0" borderId="0" xfId="0" applyNumberFormat="1" applyFont="1" applyAlignment="1">
      <alignment horizontal="left" vertical="center"/>
    </xf>
    <xf numFmtId="0" fontId="28" fillId="4" borderId="30" xfId="0" applyFont="1" applyFill="1" applyBorder="1" applyAlignment="1" applyProtection="1">
      <alignment horizontal="left" vertical="center"/>
      <protection locked="0"/>
    </xf>
    <xf numFmtId="0" fontId="28" fillId="4" borderId="31" xfId="0" applyFont="1" applyFill="1" applyBorder="1" applyAlignment="1" applyProtection="1">
      <alignment horizontal="left" vertical="center"/>
      <protection locked="0"/>
    </xf>
    <xf numFmtId="49" fontId="34" fillId="0" borderId="4" xfId="0" applyNumberFormat="1" applyFont="1" applyBorder="1" applyAlignment="1" applyProtection="1">
      <alignment horizontal="center"/>
      <protection locked="0"/>
    </xf>
    <xf numFmtId="49" fontId="34" fillId="0" borderId="5" xfId="0" applyNumberFormat="1" applyFont="1" applyBorder="1" applyAlignment="1" applyProtection="1">
      <alignment horizontal="center"/>
      <protection locked="0"/>
    </xf>
    <xf numFmtId="49" fontId="22" fillId="0" borderId="0" xfId="0" applyNumberFormat="1" applyFont="1" applyAlignment="1">
      <alignment horizontal="right" vertical="center"/>
    </xf>
    <xf numFmtId="181" fontId="11" fillId="0" borderId="0" xfId="0" applyNumberFormat="1" applyFont="1" applyAlignment="1">
      <alignment horizontal="left" vertical="center"/>
    </xf>
    <xf numFmtId="184" fontId="0" fillId="0" borderId="0" xfId="0" applyNumberFormat="1" applyAlignment="1">
      <alignment horizontal="left" vertical="center"/>
    </xf>
    <xf numFmtId="49" fontId="22" fillId="0" borderId="0" xfId="0" applyNumberFormat="1" applyFont="1" applyAlignment="1">
      <alignment horizontal="center" vertical="center"/>
    </xf>
    <xf numFmtId="38" fontId="20" fillId="0" borderId="0" xfId="2" applyFont="1">
      <alignment vertical="center"/>
    </xf>
    <xf numFmtId="49" fontId="39" fillId="0" borderId="0" xfId="0" applyNumberFormat="1" applyFont="1" applyAlignment="1">
      <alignment horizontal="right"/>
    </xf>
    <xf numFmtId="49" fontId="41" fillId="0" borderId="0" xfId="0" applyNumberFormat="1" applyFont="1">
      <alignment vertical="center"/>
    </xf>
    <xf numFmtId="185" fontId="42" fillId="0" borderId="0" xfId="0" applyNumberFormat="1" applyFont="1" applyAlignment="1" applyProtection="1">
      <alignment horizontal="left" vertical="center"/>
      <protection locked="0"/>
    </xf>
    <xf numFmtId="186" fontId="42" fillId="0" borderId="0" xfId="0" applyNumberFormat="1" applyFont="1" applyProtection="1">
      <alignment vertical="center"/>
      <protection locked="0"/>
    </xf>
    <xf numFmtId="184" fontId="41" fillId="0" borderId="0" xfId="0" applyNumberFormat="1" applyFont="1">
      <alignment vertical="center"/>
    </xf>
    <xf numFmtId="184" fontId="42" fillId="0" borderId="0" xfId="0" applyNumberFormat="1" applyFont="1" applyAlignment="1" applyProtection="1">
      <alignment horizontal="left" vertical="center"/>
      <protection locked="0"/>
    </xf>
    <xf numFmtId="184" fontId="42" fillId="0" borderId="0" xfId="0" applyNumberFormat="1" applyFont="1" applyProtection="1">
      <alignment vertical="center"/>
      <protection locked="0"/>
    </xf>
    <xf numFmtId="184" fontId="42" fillId="0" borderId="0" xfId="0" applyNumberFormat="1" applyFont="1">
      <alignment vertical="center"/>
    </xf>
    <xf numFmtId="187" fontId="42" fillId="0" borderId="0" xfId="0" applyNumberFormat="1" applyFont="1" applyAlignment="1">
      <alignment horizontal="left" vertical="center"/>
    </xf>
    <xf numFmtId="0" fontId="42" fillId="0" borderId="0" xfId="0" applyFont="1">
      <alignment vertical="center"/>
    </xf>
    <xf numFmtId="49" fontId="39" fillId="0" borderId="0" xfId="0" applyNumberFormat="1" applyFont="1" applyAlignment="1" applyProtection="1">
      <alignment horizontal="right"/>
      <protection locked="0"/>
    </xf>
    <xf numFmtId="49" fontId="27" fillId="0" borderId="0" xfId="0" applyNumberFormat="1" applyFont="1" applyAlignment="1">
      <alignment horizontal="left" vertical="center"/>
    </xf>
    <xf numFmtId="49" fontId="20" fillId="0" borderId="0" xfId="0" applyNumberFormat="1" applyFont="1" applyAlignment="1" applyProtection="1">
      <alignment horizontal="left" vertical="center"/>
      <protection locked="0"/>
    </xf>
    <xf numFmtId="178" fontId="27" fillId="0" borderId="0" xfId="0" applyNumberFormat="1" applyFont="1" applyProtection="1">
      <alignment vertical="center"/>
      <protection locked="0"/>
    </xf>
    <xf numFmtId="178" fontId="28" fillId="0" borderId="0" xfId="0" applyNumberFormat="1" applyFont="1" applyAlignment="1" applyProtection="1">
      <protection locked="0"/>
    </xf>
    <xf numFmtId="178" fontId="28" fillId="0" borderId="0" xfId="0" applyNumberFormat="1" applyFont="1" applyAlignment="1" applyProtection="1">
      <alignment horizontal="center"/>
      <protection locked="0"/>
    </xf>
    <xf numFmtId="178" fontId="28" fillId="0" borderId="0" xfId="0" applyNumberFormat="1" applyFont="1" applyAlignment="1">
      <alignment horizontal="left" vertical="center"/>
    </xf>
    <xf numFmtId="178" fontId="10" fillId="0" borderId="0" xfId="0" applyNumberFormat="1" applyFont="1" applyAlignment="1" applyProtection="1">
      <alignment horizontal="left" vertical="center"/>
      <protection locked="0"/>
    </xf>
    <xf numFmtId="49" fontId="22" fillId="0" borderId="0" xfId="0" applyNumberFormat="1" applyFont="1">
      <alignment vertical="center"/>
    </xf>
    <xf numFmtId="49" fontId="2" fillId="0" borderId="7" xfId="0" applyNumberFormat="1" applyFont="1" applyBorder="1" applyAlignment="1">
      <alignment horizontal="right" vertical="center"/>
    </xf>
    <xf numFmtId="181" fontId="11" fillId="0" borderId="0" xfId="0" applyNumberFormat="1" applyFont="1">
      <alignment vertical="center"/>
    </xf>
    <xf numFmtId="184" fontId="29" fillId="0" borderId="0" xfId="0" applyNumberFormat="1" applyFont="1" applyAlignment="1">
      <alignment vertical="center" shrinkToFit="1"/>
    </xf>
    <xf numFmtId="185" fontId="42" fillId="0" borderId="0" xfId="0" applyNumberFormat="1" applyFont="1" applyProtection="1">
      <alignment vertical="center"/>
      <protection locked="0"/>
    </xf>
    <xf numFmtId="49" fontId="7" fillId="0" borderId="0" xfId="0" applyNumberFormat="1" applyFont="1" applyAlignment="1">
      <alignment horizontal="center" vertical="center"/>
    </xf>
    <xf numFmtId="187" fontId="42" fillId="0" borderId="0" xfId="0" applyNumberFormat="1" applyFont="1">
      <alignment vertical="center"/>
    </xf>
    <xf numFmtId="186" fontId="43" fillId="0" borderId="0" xfId="1" applyNumberFormat="1" applyFont="1" applyBorder="1" applyAlignment="1" applyProtection="1">
      <alignment horizontal="left" vertical="center"/>
      <protection locked="0"/>
    </xf>
    <xf numFmtId="190" fontId="41" fillId="0" borderId="0" xfId="0" applyNumberFormat="1" applyFont="1">
      <alignment vertical="center"/>
    </xf>
    <xf numFmtId="190" fontId="42" fillId="0" borderId="0" xfId="0" applyNumberFormat="1" applyFont="1">
      <alignment vertical="center"/>
    </xf>
    <xf numFmtId="49" fontId="2" fillId="0" borderId="0" xfId="0" applyNumberFormat="1" applyFont="1" applyAlignment="1">
      <alignment horizontal="left" vertical="top" indent="1"/>
    </xf>
    <xf numFmtId="49" fontId="28" fillId="0" borderId="0" xfId="0" applyNumberFormat="1" applyFont="1" applyAlignment="1">
      <alignment horizontal="left" vertical="top" indent="1"/>
    </xf>
    <xf numFmtId="49" fontId="34" fillId="0" borderId="4" xfId="0" applyNumberFormat="1" applyFont="1" applyBorder="1" applyAlignment="1">
      <alignment horizontal="center"/>
    </xf>
    <xf numFmtId="49" fontId="34" fillId="0" borderId="5" xfId="0" applyNumberFormat="1" applyFont="1" applyBorder="1" applyAlignment="1">
      <alignment horizontal="center"/>
    </xf>
    <xf numFmtId="0" fontId="23" fillId="0" borderId="0" xfId="0" applyFont="1" applyAlignment="1">
      <alignment horizontal="left" vertical="center"/>
    </xf>
    <xf numFmtId="49" fontId="41" fillId="0" borderId="0" xfId="0" applyNumberFormat="1" applyFont="1" applyAlignment="1">
      <alignment vertical="center" shrinkToFit="1"/>
    </xf>
    <xf numFmtId="0" fontId="28" fillId="0" borderId="29" xfId="0" applyFont="1" applyBorder="1" applyAlignment="1">
      <alignment horizontal="center" vertical="center"/>
    </xf>
    <xf numFmtId="0" fontId="28" fillId="0" borderId="30" xfId="0" applyFont="1" applyBorder="1" applyAlignment="1" applyProtection="1">
      <alignment horizontal="left" vertical="center"/>
      <protection locked="0"/>
    </xf>
    <xf numFmtId="0" fontId="28" fillId="0" borderId="30" xfId="0" applyFont="1" applyBorder="1">
      <alignment vertical="center"/>
    </xf>
    <xf numFmtId="0" fontId="28" fillId="0" borderId="31" xfId="0" applyFont="1" applyBorder="1" applyAlignment="1" applyProtection="1">
      <alignment horizontal="left" vertical="center"/>
      <protection locked="0"/>
    </xf>
    <xf numFmtId="49" fontId="28" fillId="0" borderId="0" xfId="0" applyNumberFormat="1" applyFont="1" applyAlignment="1">
      <alignment horizontal="center" vertical="center"/>
    </xf>
    <xf numFmtId="49" fontId="11" fillId="0" borderId="0" xfId="0" applyNumberFormat="1" applyFont="1" applyAlignment="1">
      <alignment horizontal="center" vertical="center"/>
    </xf>
    <xf numFmtId="49" fontId="10" fillId="0" borderId="0" xfId="0" applyNumberFormat="1" applyFont="1" applyAlignment="1">
      <alignment horizontal="center" vertical="center"/>
    </xf>
    <xf numFmtId="181" fontId="28" fillId="0" borderId="17" xfId="0" applyNumberFormat="1" applyFont="1" applyBorder="1" applyAlignment="1">
      <alignment horizontal="center" vertical="center"/>
    </xf>
    <xf numFmtId="49" fontId="28" fillId="0" borderId="17" xfId="0" applyNumberFormat="1" applyFont="1" applyBorder="1" applyAlignment="1">
      <alignment horizontal="center" vertical="center"/>
    </xf>
    <xf numFmtId="181" fontId="28" fillId="0" borderId="0" xfId="0" applyNumberFormat="1" applyFont="1">
      <alignment vertical="center"/>
    </xf>
    <xf numFmtId="181" fontId="28" fillId="0" borderId="0" xfId="0" applyNumberFormat="1" applyFont="1" applyAlignment="1">
      <alignment horizontal="center" vertical="center"/>
    </xf>
    <xf numFmtId="181" fontId="2" fillId="0" borderId="0" xfId="0" applyNumberFormat="1" applyFont="1">
      <alignment vertical="center"/>
    </xf>
    <xf numFmtId="49" fontId="28" fillId="0" borderId="0" xfId="0" applyNumberFormat="1" applyFont="1" applyAlignment="1">
      <alignment horizontal="left" vertical="center"/>
    </xf>
    <xf numFmtId="176" fontId="28" fillId="0" borderId="17" xfId="0" applyNumberFormat="1" applyFont="1" applyBorder="1" applyAlignment="1">
      <alignment horizontal="center" vertical="center"/>
    </xf>
    <xf numFmtId="181" fontId="28" fillId="0" borderId="0" xfId="0" applyNumberFormat="1" applyFont="1" applyAlignment="1">
      <alignment vertical="center" shrinkToFit="1"/>
    </xf>
    <xf numFmtId="181" fontId="23" fillId="0" borderId="17" xfId="0" applyNumberFormat="1" applyFont="1" applyBorder="1" applyAlignment="1">
      <alignment horizontal="center" vertical="center"/>
    </xf>
    <xf numFmtId="176" fontId="23" fillId="0" borderId="17" xfId="0" applyNumberFormat="1" applyFont="1" applyBorder="1" applyAlignment="1">
      <alignment horizontal="right" vertical="center"/>
    </xf>
    <xf numFmtId="181" fontId="23" fillId="0" borderId="17" xfId="0" applyNumberFormat="1" applyFont="1" applyBorder="1" applyAlignment="1">
      <alignment horizontal="center"/>
    </xf>
    <xf numFmtId="177" fontId="23" fillId="0" borderId="17" xfId="0" applyNumberFormat="1" applyFont="1" applyBorder="1" applyAlignment="1">
      <alignment horizontal="right" shrinkToFit="1"/>
    </xf>
    <xf numFmtId="181" fontId="23" fillId="0" borderId="0" xfId="0" applyNumberFormat="1" applyFont="1">
      <alignment vertical="center"/>
    </xf>
    <xf numFmtId="177" fontId="23" fillId="0" borderId="0" xfId="0" applyNumberFormat="1" applyFont="1" applyAlignment="1">
      <alignment vertical="center" shrinkToFit="1"/>
    </xf>
    <xf numFmtId="49" fontId="45" fillId="0" borderId="0" xfId="0" applyNumberFormat="1" applyFont="1" applyAlignment="1">
      <alignment horizontal="left" vertical="center"/>
    </xf>
    <xf numFmtId="182" fontId="28" fillId="0" borderId="0" xfId="0" applyNumberFormat="1" applyFont="1">
      <alignment vertical="center"/>
    </xf>
    <xf numFmtId="49" fontId="47" fillId="0" borderId="0" xfId="0" applyNumberFormat="1" applyFont="1">
      <alignment vertical="center"/>
    </xf>
    <xf numFmtId="0" fontId="48" fillId="0" borderId="0" xfId="0" applyFont="1">
      <alignment vertical="center"/>
    </xf>
    <xf numFmtId="0" fontId="51" fillId="0" borderId="0" xfId="0" applyFont="1" applyAlignment="1">
      <alignment horizontal="left" vertical="center"/>
    </xf>
    <xf numFmtId="0" fontId="52" fillId="0" borderId="0" xfId="0" applyFont="1" applyAlignment="1">
      <alignment horizontal="left" vertical="center"/>
    </xf>
    <xf numFmtId="181" fontId="39" fillId="0" borderId="0" xfId="0" applyNumberFormat="1" applyFont="1" applyAlignment="1">
      <alignment horizontal="right"/>
    </xf>
    <xf numFmtId="49" fontId="20" fillId="0" borderId="0" xfId="0" applyNumberFormat="1" applyFont="1" applyAlignment="1">
      <alignment horizontal="left" vertical="center"/>
    </xf>
    <xf numFmtId="178" fontId="27" fillId="0" borderId="0" xfId="0" applyNumberFormat="1" applyFont="1">
      <alignment vertical="center"/>
    </xf>
    <xf numFmtId="178" fontId="28" fillId="0" borderId="0" xfId="0" applyNumberFormat="1" applyFont="1" applyAlignment="1"/>
    <xf numFmtId="178" fontId="28" fillId="0" borderId="0" xfId="0" applyNumberFormat="1" applyFont="1" applyAlignment="1">
      <alignment horizontal="center"/>
    </xf>
    <xf numFmtId="185" fontId="42" fillId="0" borderId="0" xfId="0" applyNumberFormat="1" applyFont="1" applyAlignment="1">
      <alignment horizontal="left" vertical="center"/>
    </xf>
    <xf numFmtId="178" fontId="10" fillId="0" borderId="0" xfId="0" applyNumberFormat="1" applyFont="1" applyAlignment="1">
      <alignment horizontal="left" vertical="center"/>
    </xf>
    <xf numFmtId="186" fontId="42" fillId="0" borderId="0" xfId="0" applyNumberFormat="1" applyFont="1">
      <alignment vertical="center"/>
    </xf>
    <xf numFmtId="184" fontId="42" fillId="0" borderId="0" xfId="0" applyNumberFormat="1" applyFont="1" applyAlignment="1">
      <alignment horizontal="left" vertical="center"/>
    </xf>
    <xf numFmtId="38" fontId="20" fillId="0" borderId="0" xfId="2" applyFont="1" applyProtection="1">
      <alignment vertical="center"/>
    </xf>
    <xf numFmtId="182" fontId="46" fillId="0" borderId="0" xfId="0" applyNumberFormat="1" applyFont="1" applyAlignment="1"/>
    <xf numFmtId="177" fontId="46" fillId="0" borderId="0" xfId="0" applyNumberFormat="1" applyFont="1" applyAlignment="1">
      <alignment shrinkToFit="1"/>
    </xf>
    <xf numFmtId="182" fontId="46" fillId="0" borderId="0" xfId="0" applyNumberFormat="1" applyFont="1" applyAlignment="1">
      <alignment shrinkToFit="1"/>
    </xf>
    <xf numFmtId="49" fontId="8" fillId="0" borderId="0" xfId="0" applyNumberFormat="1" applyFont="1" applyAlignment="1">
      <alignment shrinkToFit="1"/>
    </xf>
    <xf numFmtId="182" fontId="8" fillId="0" borderId="0" xfId="0" applyNumberFormat="1" applyFont="1" applyAlignment="1">
      <alignment shrinkToFit="1"/>
    </xf>
    <xf numFmtId="182" fontId="28" fillId="0" borderId="0" xfId="0" applyNumberFormat="1" applyFont="1" applyAlignment="1"/>
    <xf numFmtId="49" fontId="8" fillId="0" borderId="30" xfId="0" applyNumberFormat="1" applyFont="1" applyBorder="1" applyAlignment="1">
      <alignment shrinkToFit="1"/>
    </xf>
    <xf numFmtId="182" fontId="28" fillId="0" borderId="30" xfId="0" applyNumberFormat="1" applyFont="1" applyBorder="1" applyAlignment="1"/>
    <xf numFmtId="49" fontId="28" fillId="0" borderId="0" xfId="0" applyNumberFormat="1" applyFont="1" applyAlignment="1">
      <alignment shrinkToFit="1"/>
    </xf>
    <xf numFmtId="0" fontId="28" fillId="0" borderId="0" xfId="0" applyFont="1" applyAlignment="1"/>
    <xf numFmtId="49" fontId="34" fillId="0" borderId="7" xfId="0" applyNumberFormat="1" applyFont="1" applyBorder="1" applyAlignment="1">
      <alignment horizontal="right"/>
    </xf>
    <xf numFmtId="49" fontId="28" fillId="0" borderId="0" xfId="0" applyNumberFormat="1" applyFont="1" applyAlignment="1"/>
    <xf numFmtId="49" fontId="24" fillId="0" borderId="57" xfId="0" applyNumberFormat="1" applyFont="1" applyBorder="1" applyAlignment="1"/>
    <xf numFmtId="49" fontId="24" fillId="0" borderId="58" xfId="0" applyNumberFormat="1" applyFont="1" applyBorder="1" applyAlignment="1"/>
    <xf numFmtId="49" fontId="24" fillId="0" borderId="55" xfId="0" applyNumberFormat="1" applyFont="1" applyBorder="1" applyAlignment="1"/>
    <xf numFmtId="49" fontId="23" fillId="0" borderId="56" xfId="0" applyNumberFormat="1" applyFont="1" applyBorder="1" applyAlignment="1">
      <alignment horizontal="right"/>
    </xf>
    <xf numFmtId="49" fontId="23" fillId="0" borderId="0" xfId="0" applyNumberFormat="1" applyFont="1" applyAlignment="1">
      <alignment horizontal="right"/>
    </xf>
    <xf numFmtId="0" fontId="54" fillId="0" borderId="0" xfId="0" applyFont="1">
      <alignment vertical="center"/>
    </xf>
    <xf numFmtId="0" fontId="55" fillId="0" borderId="0" xfId="0" applyFont="1">
      <alignment vertical="center"/>
    </xf>
    <xf numFmtId="49" fontId="54" fillId="0" borderId="0" xfId="0" applyNumberFormat="1" applyFont="1">
      <alignment vertical="center"/>
    </xf>
    <xf numFmtId="49" fontId="54" fillId="0" borderId="0" xfId="0" applyNumberFormat="1" applyFont="1" applyAlignment="1">
      <alignment horizontal="left" vertical="center"/>
    </xf>
    <xf numFmtId="49" fontId="56" fillId="0" borderId="0" xfId="0" applyNumberFormat="1" applyFont="1">
      <alignment vertical="center"/>
    </xf>
    <xf numFmtId="0" fontId="56" fillId="0" borderId="0" xfId="0" applyFont="1">
      <alignment vertical="center"/>
    </xf>
    <xf numFmtId="49" fontId="57" fillId="0" borderId="0" xfId="0" applyNumberFormat="1" applyFont="1">
      <alignment vertical="center"/>
    </xf>
    <xf numFmtId="0" fontId="57" fillId="0" borderId="0" xfId="0" applyFont="1">
      <alignment vertical="center"/>
    </xf>
    <xf numFmtId="49" fontId="57" fillId="0" borderId="0" xfId="0" applyNumberFormat="1" applyFont="1" applyAlignment="1">
      <alignment horizontal="center" vertical="center"/>
    </xf>
    <xf numFmtId="49" fontId="57" fillId="0" borderId="0" xfId="0" applyNumberFormat="1" applyFont="1" applyAlignment="1">
      <alignment horizontal="left" vertical="center"/>
    </xf>
    <xf numFmtId="0" fontId="57" fillId="0" borderId="0" xfId="0" applyFont="1" applyAlignment="1">
      <alignment vertical="center" shrinkToFit="1"/>
    </xf>
    <xf numFmtId="49" fontId="58" fillId="0" borderId="0" xfId="0" applyNumberFormat="1" applyFont="1">
      <alignment vertical="center"/>
    </xf>
    <xf numFmtId="181" fontId="58" fillId="0" borderId="0" xfId="0" applyNumberFormat="1" applyFont="1">
      <alignment vertical="center"/>
    </xf>
    <xf numFmtId="0" fontId="46" fillId="0" borderId="0" xfId="0" applyFont="1">
      <alignment vertical="center"/>
    </xf>
    <xf numFmtId="49" fontId="60" fillId="0" borderId="0" xfId="0" applyNumberFormat="1" applyFont="1">
      <alignment vertical="center"/>
    </xf>
    <xf numFmtId="0" fontId="60" fillId="0" borderId="0" xfId="0" applyFont="1">
      <alignment vertical="center"/>
    </xf>
    <xf numFmtId="49" fontId="61" fillId="0" borderId="0" xfId="0" applyNumberFormat="1" applyFont="1">
      <alignment vertical="center"/>
    </xf>
    <xf numFmtId="0" fontId="61" fillId="0" borderId="0" xfId="0" applyFont="1">
      <alignment vertical="center"/>
    </xf>
    <xf numFmtId="0" fontId="46" fillId="0" borderId="0" xfId="0" applyFont="1" applyAlignment="1">
      <alignment horizontal="left" vertical="center" indent="4"/>
    </xf>
    <xf numFmtId="0" fontId="59" fillId="0" borderId="0" xfId="0" applyFont="1" applyAlignment="1">
      <alignment horizontal="left" vertical="center" indent="4"/>
    </xf>
    <xf numFmtId="0" fontId="51" fillId="0" borderId="0" xfId="0" applyFont="1" applyAlignment="1">
      <alignment horizontal="left" vertical="center" indent="4"/>
    </xf>
    <xf numFmtId="0" fontId="62" fillId="0" borderId="0" xfId="0" applyFont="1" applyAlignment="1">
      <alignment horizontal="left" vertical="center" indent="4"/>
    </xf>
    <xf numFmtId="0" fontId="46" fillId="6" borderId="0" xfId="0" applyFont="1" applyFill="1" applyAlignment="1">
      <alignment horizontal="center" vertical="center"/>
    </xf>
    <xf numFmtId="0" fontId="46" fillId="6" borderId="0" xfId="0" applyFont="1" applyFill="1">
      <alignment vertical="center"/>
    </xf>
    <xf numFmtId="0" fontId="63" fillId="0" borderId="0" xfId="0" applyFont="1" applyAlignment="1">
      <alignment horizontal="left" vertical="center" indent="4"/>
    </xf>
    <xf numFmtId="0" fontId="64" fillId="0" borderId="0" xfId="0" applyFont="1" applyAlignment="1">
      <alignment horizontal="left" vertical="center"/>
    </xf>
    <xf numFmtId="0" fontId="65" fillId="0" borderId="0" xfId="0" applyFont="1" applyAlignment="1">
      <alignment horizontal="left" vertical="center"/>
    </xf>
    <xf numFmtId="0" fontId="66" fillId="0" borderId="0" xfId="0" applyFont="1">
      <alignment vertical="center"/>
    </xf>
    <xf numFmtId="0" fontId="57" fillId="0" borderId="0" xfId="0" applyFont="1" applyAlignment="1">
      <alignment horizontal="center" vertical="center" wrapText="1"/>
    </xf>
    <xf numFmtId="49" fontId="34" fillId="0" borderId="23" xfId="0" applyNumberFormat="1" applyFont="1" applyBorder="1" applyAlignment="1">
      <alignment horizontal="center"/>
    </xf>
    <xf numFmtId="49" fontId="34" fillId="0" borderId="24" xfId="0" applyNumberFormat="1" applyFont="1" applyBorder="1" applyAlignment="1">
      <alignment horizontal="center"/>
    </xf>
    <xf numFmtId="182" fontId="34" fillId="0" borderId="24" xfId="0" applyNumberFormat="1" applyFont="1" applyBorder="1" applyAlignment="1"/>
    <xf numFmtId="0" fontId="0" fillId="0" borderId="24" xfId="0" applyBorder="1">
      <alignment vertical="center"/>
    </xf>
    <xf numFmtId="0" fontId="0" fillId="0" borderId="25" xfId="0" applyBorder="1">
      <alignment vertical="center"/>
    </xf>
    <xf numFmtId="49" fontId="34" fillId="0" borderId="26" xfId="0" applyNumberFormat="1" applyFont="1" applyBorder="1" applyAlignment="1">
      <alignment horizontal="center"/>
    </xf>
    <xf numFmtId="49" fontId="34" fillId="0" borderId="27" xfId="0" applyNumberFormat="1" applyFont="1" applyBorder="1" applyAlignment="1">
      <alignment horizontal="center"/>
    </xf>
    <xf numFmtId="182" fontId="34" fillId="0" borderId="27" xfId="0" applyNumberFormat="1" applyFont="1" applyBorder="1" applyAlignment="1"/>
    <xf numFmtId="0" fontId="0" fillId="0" borderId="27" xfId="0" applyBorder="1">
      <alignment vertical="center"/>
    </xf>
    <xf numFmtId="0" fontId="0" fillId="0" borderId="28" xfId="0" applyBorder="1">
      <alignment vertical="center"/>
    </xf>
    <xf numFmtId="0" fontId="34" fillId="0" borderId="2" xfId="0" applyFont="1" applyBorder="1" applyAlignment="1">
      <alignment horizontal="center"/>
    </xf>
    <xf numFmtId="0" fontId="34" fillId="0" borderId="0" xfId="0" applyFont="1" applyAlignment="1">
      <alignment horizontal="center"/>
    </xf>
    <xf numFmtId="0" fontId="34" fillId="0" borderId="16" xfId="0" applyFont="1" applyBorder="1" applyAlignment="1">
      <alignment horizontal="center"/>
    </xf>
    <xf numFmtId="182" fontId="34" fillId="0" borderId="15" xfId="0" applyNumberFormat="1" applyFont="1" applyBorder="1" applyAlignment="1">
      <alignment horizontal="right"/>
    </xf>
    <xf numFmtId="182" fontId="34" fillId="0" borderId="0" xfId="0" applyNumberFormat="1" applyFont="1" applyAlignment="1">
      <alignment horizontal="right"/>
    </xf>
    <xf numFmtId="182" fontId="34" fillId="0" borderId="3" xfId="0" applyNumberFormat="1" applyFont="1" applyBorder="1" applyAlignment="1">
      <alignment horizontal="right"/>
    </xf>
    <xf numFmtId="182" fontId="34" fillId="0" borderId="5" xfId="0" applyNumberFormat="1" applyFont="1" applyBorder="1" applyAlignment="1">
      <alignment horizontal="right"/>
    </xf>
    <xf numFmtId="182" fontId="34" fillId="0" borderId="32" xfId="0" applyNumberFormat="1" applyFont="1" applyBorder="1" applyAlignment="1">
      <alignment horizontal="right"/>
    </xf>
    <xf numFmtId="49" fontId="34" fillId="0" borderId="20" xfId="0" applyNumberFormat="1" applyFont="1" applyBorder="1" applyAlignment="1">
      <alignment horizontal="center"/>
    </xf>
    <xf numFmtId="49" fontId="34" fillId="0" borderId="21" xfId="0" applyNumberFormat="1" applyFont="1" applyBorder="1" applyAlignment="1">
      <alignment horizontal="center"/>
    </xf>
    <xf numFmtId="182" fontId="34" fillId="0" borderId="21" xfId="0" applyNumberFormat="1" applyFont="1" applyBorder="1" applyAlignment="1"/>
    <xf numFmtId="0" fontId="0" fillId="0" borderId="21" xfId="0" applyBorder="1">
      <alignment vertical="center"/>
    </xf>
    <xf numFmtId="0" fontId="0" fillId="0" borderId="22" xfId="0" applyBorder="1">
      <alignment vertical="center"/>
    </xf>
    <xf numFmtId="0" fontId="6" fillId="0" borderId="0" xfId="0" applyFont="1">
      <alignment vertical="center"/>
    </xf>
    <xf numFmtId="49" fontId="31" fillId="3" borderId="2" xfId="0" applyNumberFormat="1" applyFont="1" applyFill="1" applyBorder="1" applyAlignment="1">
      <alignment horizontal="center"/>
    </xf>
    <xf numFmtId="49" fontId="31" fillId="3" borderId="0" xfId="0" applyNumberFormat="1" applyFont="1" applyFill="1" applyAlignment="1">
      <alignment horizontal="center"/>
    </xf>
    <xf numFmtId="49" fontId="31" fillId="3" borderId="16" xfId="0" applyNumberFormat="1" applyFont="1" applyFill="1" applyBorder="1" applyAlignment="1">
      <alignment horizontal="center"/>
    </xf>
    <xf numFmtId="49" fontId="31" fillId="3" borderId="15" xfId="0" applyNumberFormat="1" applyFont="1" applyFill="1" applyBorder="1" applyAlignment="1">
      <alignment horizontal="center"/>
    </xf>
    <xf numFmtId="49" fontId="31" fillId="3" borderId="3" xfId="0" applyNumberFormat="1" applyFont="1" applyFill="1" applyBorder="1" applyAlignment="1">
      <alignment horizontal="center"/>
    </xf>
    <xf numFmtId="190" fontId="43" fillId="0" borderId="0" xfId="1" applyNumberFormat="1" applyFont="1" applyBorder="1" applyAlignment="1" applyProtection="1">
      <alignment horizontal="left" vertical="center"/>
    </xf>
    <xf numFmtId="188" fontId="34" fillId="0" borderId="0" xfId="0" applyNumberFormat="1" applyFont="1" applyAlignment="1">
      <alignment horizontal="left" vertical="center" shrinkToFit="1"/>
    </xf>
    <xf numFmtId="188" fontId="0" fillId="0" borderId="0" xfId="0" applyNumberFormat="1" applyAlignment="1">
      <alignment horizontal="left" vertical="center" shrinkToFit="1"/>
    </xf>
    <xf numFmtId="181" fontId="20" fillId="0" borderId="0" xfId="0" applyNumberFormat="1" applyFont="1" applyAlignment="1">
      <alignment horizontal="left" vertical="center" shrinkToFit="1"/>
    </xf>
    <xf numFmtId="178" fontId="15" fillId="0" borderId="12" xfId="0" applyNumberFormat="1" applyFont="1" applyBorder="1" applyAlignment="1">
      <alignment horizontal="right" vertical="center" shrinkToFit="1"/>
    </xf>
    <xf numFmtId="178" fontId="15" fillId="0" borderId="0" xfId="0" applyNumberFormat="1" applyFont="1" applyAlignment="1">
      <alignment horizontal="right" vertical="center" shrinkToFit="1"/>
    </xf>
    <xf numFmtId="178" fontId="15" fillId="0" borderId="7" xfId="0" applyNumberFormat="1" applyFont="1" applyBorder="1" applyAlignment="1">
      <alignment horizontal="right" vertical="center" shrinkToFit="1"/>
    </xf>
    <xf numFmtId="187" fontId="42" fillId="0" borderId="0" xfId="0" applyNumberFormat="1" applyFont="1" applyAlignment="1">
      <alignment horizontal="left" vertical="center"/>
    </xf>
    <xf numFmtId="184" fontId="10" fillId="0" borderId="0" xfId="0" applyNumberFormat="1" applyFont="1" applyAlignment="1">
      <alignment horizontal="left" vertical="center" shrinkToFit="1"/>
    </xf>
    <xf numFmtId="49" fontId="44" fillId="0" borderId="0" xfId="0" applyNumberFormat="1" applyFont="1" applyAlignment="1">
      <alignment horizontal="right" vertical="center"/>
    </xf>
    <xf numFmtId="179" fontId="39" fillId="0" borderId="0" xfId="0" applyNumberFormat="1" applyFont="1" applyAlignment="1">
      <alignment horizontal="right"/>
    </xf>
    <xf numFmtId="0" fontId="40" fillId="0" borderId="0" xfId="0" applyFont="1" applyAlignment="1">
      <alignment horizontal="right"/>
    </xf>
    <xf numFmtId="179" fontId="26" fillId="0" borderId="0" xfId="0" applyNumberFormat="1" applyFont="1" applyAlignment="1">
      <alignment horizontal="right"/>
    </xf>
    <xf numFmtId="190" fontId="18" fillId="0" borderId="0" xfId="0" applyNumberFormat="1" applyFont="1" applyAlignment="1">
      <alignment horizontal="right" indent="1"/>
    </xf>
    <xf numFmtId="190" fontId="18" fillId="0" borderId="1" xfId="0" applyNumberFormat="1" applyFont="1" applyBorder="1" applyAlignment="1">
      <alignment horizontal="right" indent="1"/>
    </xf>
    <xf numFmtId="49" fontId="19" fillId="0" borderId="0" xfId="0" applyNumberFormat="1" applyFont="1" applyAlignment="1">
      <alignment horizontal="left"/>
    </xf>
    <xf numFmtId="49" fontId="19" fillId="0" borderId="1" xfId="0" applyNumberFormat="1" applyFont="1" applyBorder="1" applyAlignment="1">
      <alignment horizontal="left"/>
    </xf>
    <xf numFmtId="181" fontId="11" fillId="0" borderId="0" xfId="0" applyNumberFormat="1" applyFont="1" applyAlignment="1">
      <alignment horizontal="left" vertical="center" shrinkToFit="1"/>
    </xf>
    <xf numFmtId="183" fontId="10" fillId="0" borderId="0" xfId="0" applyNumberFormat="1" applyFont="1" applyAlignment="1">
      <alignment horizontal="left" vertical="center"/>
    </xf>
    <xf numFmtId="182" fontId="34" fillId="0" borderId="5" xfId="0" applyNumberFormat="1" applyFont="1" applyBorder="1" applyAlignment="1" applyProtection="1">
      <alignment horizontal="right"/>
      <protection locked="0"/>
    </xf>
    <xf numFmtId="182" fontId="34" fillId="0" borderId="32" xfId="0" applyNumberFormat="1" applyFont="1" applyBorder="1" applyAlignment="1" applyProtection="1">
      <alignment horizontal="right"/>
      <protection locked="0"/>
    </xf>
    <xf numFmtId="188" fontId="34" fillId="0" borderId="0" xfId="0" applyNumberFormat="1" applyFont="1" applyAlignment="1" applyProtection="1">
      <alignment horizontal="left" vertical="center" shrinkToFit="1"/>
      <protection locked="0"/>
    </xf>
    <xf numFmtId="188" fontId="0" fillId="0" borderId="0" xfId="0" applyNumberFormat="1" applyAlignment="1" applyProtection="1">
      <alignment horizontal="left" vertical="center" shrinkToFit="1"/>
      <protection locked="0"/>
    </xf>
    <xf numFmtId="186" fontId="43" fillId="0" borderId="0" xfId="1" applyNumberFormat="1" applyFont="1" applyBorder="1" applyAlignment="1" applyProtection="1">
      <alignment horizontal="left" vertical="center"/>
      <protection locked="0"/>
    </xf>
    <xf numFmtId="180" fontId="39" fillId="0" borderId="0" xfId="0" applyNumberFormat="1" applyFont="1" applyAlignment="1" applyProtection="1">
      <alignment horizontal="right"/>
      <protection locked="0"/>
    </xf>
    <xf numFmtId="180" fontId="40" fillId="0" borderId="0" xfId="0" applyNumberFormat="1" applyFont="1" applyAlignment="1" applyProtection="1">
      <alignment horizontal="right"/>
      <protection locked="0"/>
    </xf>
    <xf numFmtId="179" fontId="26" fillId="0" borderId="0" xfId="0" applyNumberFormat="1" applyFont="1" applyAlignment="1" applyProtection="1">
      <alignment horizontal="right"/>
      <protection locked="0"/>
    </xf>
    <xf numFmtId="49" fontId="18" fillId="0" borderId="0" xfId="0" applyNumberFormat="1" applyFont="1" applyAlignment="1" applyProtection="1">
      <alignment horizontal="right" indent="1"/>
      <protection locked="0"/>
    </xf>
    <xf numFmtId="49" fontId="18" fillId="0" borderId="1" xfId="0" applyNumberFormat="1" applyFont="1" applyBorder="1" applyAlignment="1" applyProtection="1">
      <alignment horizontal="right" indent="1"/>
      <protection locked="0"/>
    </xf>
    <xf numFmtId="187" fontId="42" fillId="0" borderId="0" xfId="0" applyNumberFormat="1" applyFont="1" applyAlignment="1" applyProtection="1">
      <alignment horizontal="left" vertical="center"/>
      <protection locked="0"/>
    </xf>
    <xf numFmtId="49" fontId="22" fillId="0" borderId="0" xfId="0" applyNumberFormat="1" applyFont="1" applyAlignment="1">
      <alignment horizontal="right" vertical="center"/>
    </xf>
    <xf numFmtId="49" fontId="18" fillId="0" borderId="0" xfId="0" applyNumberFormat="1" applyFont="1" applyAlignment="1" applyProtection="1">
      <alignment horizontal="right"/>
      <protection locked="0"/>
    </xf>
    <xf numFmtId="49" fontId="18" fillId="0" borderId="1" xfId="0" applyNumberFormat="1" applyFont="1" applyBorder="1" applyAlignment="1" applyProtection="1">
      <alignment horizontal="right"/>
      <protection locked="0"/>
    </xf>
    <xf numFmtId="49" fontId="18" fillId="0" borderId="0" xfId="0" applyNumberFormat="1" applyFont="1" applyAlignment="1" applyProtection="1">
      <alignment horizontal="center"/>
      <protection locked="0"/>
    </xf>
    <xf numFmtId="49" fontId="18" fillId="0" borderId="1" xfId="0" applyNumberFormat="1" applyFont="1" applyBorder="1" applyAlignment="1" applyProtection="1">
      <alignment horizontal="center"/>
      <protection locked="0"/>
    </xf>
    <xf numFmtId="180" fontId="21" fillId="0" borderId="0" xfId="0" applyNumberFormat="1" applyFont="1" applyAlignment="1">
      <alignment horizontal="right" vertical="center"/>
    </xf>
    <xf numFmtId="49" fontId="24" fillId="3" borderId="39" xfId="0" applyNumberFormat="1" applyFont="1" applyFill="1" applyBorder="1" applyAlignment="1">
      <alignment horizontal="center"/>
    </xf>
    <xf numFmtId="49" fontId="24" fillId="3" borderId="42" xfId="0" applyNumberFormat="1" applyFont="1" applyFill="1" applyBorder="1" applyAlignment="1">
      <alignment horizontal="center"/>
    </xf>
    <xf numFmtId="49" fontId="24" fillId="3" borderId="40" xfId="0" applyNumberFormat="1" applyFont="1" applyFill="1" applyBorder="1" applyAlignment="1">
      <alignment horizontal="center"/>
    </xf>
    <xf numFmtId="49" fontId="24" fillId="3" borderId="41" xfId="0" applyNumberFormat="1" applyFont="1" applyFill="1" applyBorder="1" applyAlignment="1">
      <alignment horizontal="center"/>
    </xf>
    <xf numFmtId="49" fontId="24" fillId="3" borderId="41" xfId="0" applyNumberFormat="1" applyFont="1" applyFill="1" applyBorder="1" applyAlignment="1">
      <alignment horizontal="center" shrinkToFit="1"/>
    </xf>
    <xf numFmtId="49" fontId="24" fillId="3" borderId="42" xfId="0" applyNumberFormat="1" applyFont="1" applyFill="1" applyBorder="1" applyAlignment="1">
      <alignment horizontal="center" shrinkToFit="1"/>
    </xf>
    <xf numFmtId="49" fontId="24" fillId="3" borderId="40" xfId="0" applyNumberFormat="1" applyFont="1" applyFill="1" applyBorder="1" applyAlignment="1">
      <alignment horizontal="center" shrinkToFit="1"/>
    </xf>
    <xf numFmtId="184" fontId="23" fillId="0" borderId="0" xfId="0" applyNumberFormat="1" applyFont="1" applyAlignment="1">
      <alignment horizontal="left" vertical="center"/>
    </xf>
    <xf numFmtId="0" fontId="43" fillId="0" borderId="0" xfId="1" applyNumberFormat="1" applyFont="1" applyBorder="1" applyAlignment="1" applyProtection="1">
      <alignment horizontal="left" vertical="center"/>
    </xf>
    <xf numFmtId="49" fontId="28" fillId="0" borderId="0" xfId="0" applyNumberFormat="1" applyFont="1" applyAlignment="1" applyProtection="1">
      <alignment horizontal="center" shrinkToFit="1"/>
      <protection locked="0"/>
    </xf>
    <xf numFmtId="177" fontId="28" fillId="2" borderId="15" xfId="0" applyNumberFormat="1" applyFont="1" applyFill="1" applyBorder="1" applyAlignment="1" applyProtection="1">
      <alignment horizontal="right"/>
      <protection locked="0"/>
    </xf>
    <xf numFmtId="177" fontId="28" fillId="2" borderId="16" xfId="0" applyNumberFormat="1" applyFont="1" applyFill="1" applyBorder="1" applyAlignment="1" applyProtection="1">
      <alignment horizontal="right"/>
      <protection locked="0"/>
    </xf>
    <xf numFmtId="0" fontId="28" fillId="2" borderId="15" xfId="0" applyFont="1" applyFill="1" applyBorder="1" applyAlignment="1" applyProtection="1">
      <alignment horizontal="center"/>
      <protection locked="0"/>
    </xf>
    <xf numFmtId="0" fontId="28" fillId="2" borderId="16" xfId="0" applyFont="1" applyFill="1" applyBorder="1" applyAlignment="1" applyProtection="1">
      <alignment horizontal="center"/>
      <protection locked="0"/>
    </xf>
    <xf numFmtId="182" fontId="28" fillId="2" borderId="15" xfId="0" applyNumberFormat="1" applyFont="1" applyFill="1" applyBorder="1" applyAlignment="1" applyProtection="1">
      <alignment horizontal="right" shrinkToFit="1"/>
      <protection locked="0"/>
    </xf>
    <xf numFmtId="182" fontId="28" fillId="2" borderId="0" xfId="0" applyNumberFormat="1" applyFont="1" applyFill="1" applyAlignment="1" applyProtection="1">
      <alignment horizontal="right" shrinkToFit="1"/>
      <protection locked="0"/>
    </xf>
    <xf numFmtId="182" fontId="28" fillId="2" borderId="16" xfId="0" applyNumberFormat="1" applyFont="1" applyFill="1" applyBorder="1" applyAlignment="1" applyProtection="1">
      <alignment horizontal="right" shrinkToFit="1"/>
      <protection locked="0"/>
    </xf>
    <xf numFmtId="182" fontId="28" fillId="2" borderId="15" xfId="0" applyNumberFormat="1" applyFont="1" applyFill="1" applyBorder="1" applyAlignment="1">
      <alignment horizontal="right"/>
    </xf>
    <xf numFmtId="182" fontId="28" fillId="2" borderId="0" xfId="0" applyNumberFormat="1" applyFont="1" applyFill="1" applyAlignment="1">
      <alignment horizontal="right"/>
    </xf>
    <xf numFmtId="182" fontId="28" fillId="2" borderId="16" xfId="0" applyNumberFormat="1" applyFont="1" applyFill="1" applyBorder="1" applyAlignment="1">
      <alignment horizontal="right"/>
    </xf>
    <xf numFmtId="189" fontId="46" fillId="0" borderId="15" xfId="0" applyNumberFormat="1" applyFont="1" applyBorder="1" applyAlignment="1" applyProtection="1">
      <alignment horizontal="center"/>
      <protection locked="0"/>
    </xf>
    <xf numFmtId="189" fontId="46" fillId="0" borderId="16" xfId="0" applyNumberFormat="1" applyFont="1" applyBorder="1" applyAlignment="1" applyProtection="1">
      <alignment horizontal="center"/>
      <protection locked="0"/>
    </xf>
    <xf numFmtId="49" fontId="24" fillId="3" borderId="43" xfId="0" applyNumberFormat="1" applyFont="1" applyFill="1" applyBorder="1" applyAlignment="1">
      <alignment horizontal="center"/>
    </xf>
    <xf numFmtId="177" fontId="28" fillId="0" borderId="15" xfId="0" applyNumberFormat="1" applyFont="1" applyBorder="1" applyAlignment="1" applyProtection="1">
      <alignment horizontal="right"/>
      <protection locked="0"/>
    </xf>
    <xf numFmtId="177" fontId="28" fillId="0" borderId="16" xfId="0" applyNumberFormat="1" applyFont="1" applyBorder="1" applyAlignment="1" applyProtection="1">
      <alignment horizontal="right"/>
      <protection locked="0"/>
    </xf>
    <xf numFmtId="0" fontId="28" fillId="0" borderId="15" xfId="0" applyFont="1" applyBorder="1" applyAlignment="1" applyProtection="1">
      <alignment horizontal="center"/>
      <protection locked="0"/>
    </xf>
    <xf numFmtId="0" fontId="28" fillId="0" borderId="16" xfId="0" applyFont="1" applyBorder="1" applyAlignment="1" applyProtection="1">
      <alignment horizontal="center"/>
      <protection locked="0"/>
    </xf>
    <xf numFmtId="182" fontId="28" fillId="0" borderId="15" xfId="0" applyNumberFormat="1" applyFont="1" applyBorder="1" applyAlignment="1" applyProtection="1">
      <alignment horizontal="right" shrinkToFit="1"/>
      <protection locked="0"/>
    </xf>
    <xf numFmtId="182" fontId="28" fillId="0" borderId="0" xfId="0" applyNumberFormat="1" applyFont="1" applyAlignment="1" applyProtection="1">
      <alignment horizontal="right" shrinkToFit="1"/>
      <protection locked="0"/>
    </xf>
    <xf numFmtId="182" fontId="28" fillId="0" borderId="16" xfId="0" applyNumberFormat="1" applyFont="1" applyBorder="1" applyAlignment="1" applyProtection="1">
      <alignment horizontal="right" shrinkToFit="1"/>
      <protection locked="0"/>
    </xf>
    <xf numFmtId="182" fontId="28" fillId="0" borderId="15" xfId="0" applyNumberFormat="1" applyFont="1" applyBorder="1" applyAlignment="1">
      <alignment horizontal="right"/>
    </xf>
    <xf numFmtId="182" fontId="28" fillId="0" borderId="0" xfId="0" applyNumberFormat="1" applyFont="1" applyAlignment="1">
      <alignment horizontal="right"/>
    </xf>
    <xf numFmtId="182" fontId="28" fillId="0" borderId="16" xfId="0" applyNumberFormat="1" applyFont="1" applyBorder="1" applyAlignment="1">
      <alignment horizontal="right"/>
    </xf>
    <xf numFmtId="0" fontId="28" fillId="0" borderId="15" xfId="0" applyFont="1" applyBorder="1" applyAlignment="1" applyProtection="1">
      <alignment horizontal="left" indent="1"/>
      <protection locked="0"/>
    </xf>
    <xf numFmtId="0" fontId="28" fillId="0" borderId="0" xfId="0" applyFont="1" applyAlignment="1" applyProtection="1">
      <alignment horizontal="left" indent="1"/>
      <protection locked="0"/>
    </xf>
    <xf numFmtId="0" fontId="28" fillId="0" borderId="16" xfId="0" applyFont="1" applyBorder="1" applyAlignment="1" applyProtection="1">
      <alignment horizontal="left" indent="1"/>
      <protection locked="0"/>
    </xf>
    <xf numFmtId="49" fontId="28" fillId="2" borderId="0" xfId="0" applyNumberFormat="1" applyFont="1" applyFill="1" applyAlignment="1" applyProtection="1">
      <alignment horizontal="center" shrinkToFit="1"/>
      <protection locked="0"/>
    </xf>
    <xf numFmtId="189" fontId="46" fillId="2" borderId="15" xfId="0" applyNumberFormat="1" applyFont="1" applyFill="1" applyBorder="1" applyAlignment="1" applyProtection="1">
      <alignment horizontal="center"/>
      <protection locked="0"/>
    </xf>
    <xf numFmtId="189" fontId="46" fillId="2" borderId="16" xfId="0" applyNumberFormat="1" applyFont="1" applyFill="1" applyBorder="1" applyAlignment="1" applyProtection="1">
      <alignment horizontal="center"/>
      <protection locked="0"/>
    </xf>
    <xf numFmtId="0" fontId="28" fillId="2" borderId="15" xfId="0" applyFont="1" applyFill="1" applyBorder="1" applyAlignment="1" applyProtection="1">
      <alignment horizontal="left" indent="1"/>
      <protection locked="0"/>
    </xf>
    <xf numFmtId="0" fontId="28" fillId="2" borderId="0" xfId="0" applyFont="1" applyFill="1" applyAlignment="1" applyProtection="1">
      <alignment horizontal="left" indent="1"/>
      <protection locked="0"/>
    </xf>
    <xf numFmtId="0" fontId="28" fillId="2" borderId="16" xfId="0" applyFont="1" applyFill="1" applyBorder="1" applyAlignment="1" applyProtection="1">
      <alignment horizontal="left" indent="1"/>
      <protection locked="0"/>
    </xf>
    <xf numFmtId="49" fontId="24" fillId="5" borderId="42" xfId="0" applyNumberFormat="1" applyFont="1" applyFill="1" applyBorder="1" applyAlignment="1">
      <alignment horizontal="center"/>
    </xf>
    <xf numFmtId="49" fontId="24" fillId="5" borderId="43" xfId="0" applyNumberFormat="1" applyFont="1" applyFill="1" applyBorder="1" applyAlignment="1">
      <alignment horizontal="center"/>
    </xf>
    <xf numFmtId="177" fontId="34" fillId="0" borderId="7" xfId="0" applyNumberFormat="1" applyFont="1" applyBorder="1" applyAlignment="1">
      <alignment horizontal="right"/>
    </xf>
    <xf numFmtId="182" fontId="28" fillId="0" borderId="45" xfId="0" applyNumberFormat="1" applyFont="1" applyBorder="1" applyAlignment="1">
      <alignment horizontal="right"/>
    </xf>
    <xf numFmtId="182" fontId="28" fillId="0" borderId="46" xfId="0" applyNumberFormat="1" applyFont="1" applyBorder="1" applyAlignment="1">
      <alignment horizontal="right"/>
    </xf>
    <xf numFmtId="181" fontId="8" fillId="0" borderId="47" xfId="0" applyNumberFormat="1" applyFont="1" applyBorder="1" applyAlignment="1">
      <alignment horizontal="center" shrinkToFit="1"/>
    </xf>
    <xf numFmtId="181" fontId="8" fillId="0" borderId="44" xfId="0" applyNumberFormat="1" applyFont="1" applyBorder="1" applyAlignment="1">
      <alignment horizontal="center" shrinkToFit="1"/>
    </xf>
    <xf numFmtId="181" fontId="8" fillId="0" borderId="62" xfId="0" applyNumberFormat="1" applyFont="1" applyBorder="1" applyAlignment="1">
      <alignment horizontal="center" shrinkToFit="1"/>
    </xf>
    <xf numFmtId="181" fontId="8" fillId="0" borderId="63" xfId="0" applyNumberFormat="1" applyFont="1" applyBorder="1" applyAlignment="1">
      <alignment horizontal="center" shrinkToFit="1"/>
    </xf>
    <xf numFmtId="177" fontId="20" fillId="0" borderId="29" xfId="0" applyNumberFormat="1" applyFont="1" applyBorder="1" applyAlignment="1">
      <alignment horizontal="center" vertical="center"/>
    </xf>
    <xf numFmtId="177" fontId="20" fillId="0" borderId="30" xfId="0" applyNumberFormat="1" applyFont="1" applyBorder="1" applyAlignment="1">
      <alignment horizontal="center" vertical="center"/>
    </xf>
    <xf numFmtId="177" fontId="20" fillId="0" borderId="31" xfId="0" applyNumberFormat="1" applyFont="1" applyBorder="1" applyAlignment="1">
      <alignment horizontal="center" vertical="center"/>
    </xf>
    <xf numFmtId="181" fontId="8" fillId="0" borderId="49" xfId="0" applyNumberFormat="1" applyFont="1" applyBorder="1" applyAlignment="1">
      <alignment horizontal="center" shrinkToFit="1"/>
    </xf>
    <xf numFmtId="181" fontId="8" fillId="0" borderId="50" xfId="0" applyNumberFormat="1" applyFont="1" applyBorder="1" applyAlignment="1">
      <alignment horizontal="center" shrinkToFit="1"/>
    </xf>
    <xf numFmtId="182" fontId="8" fillId="0" borderId="44" xfId="0" applyNumberFormat="1" applyFont="1" applyBorder="1" applyAlignment="1" applyProtection="1">
      <alignment horizontal="center" shrinkToFit="1"/>
      <protection locked="0"/>
    </xf>
    <xf numFmtId="49" fontId="8" fillId="0" borderId="44" xfId="0" applyNumberFormat="1" applyFont="1" applyBorder="1" applyAlignment="1" applyProtection="1">
      <alignment horizontal="left" indent="2" shrinkToFit="1"/>
      <protection locked="0"/>
    </xf>
    <xf numFmtId="182" fontId="28" fillId="0" borderId="44" xfId="0" applyNumberFormat="1" applyFont="1" applyBorder="1" applyAlignment="1">
      <alignment horizontal="right"/>
    </xf>
    <xf numFmtId="182" fontId="28" fillId="0" borderId="48" xfId="0" applyNumberFormat="1" applyFont="1" applyBorder="1" applyAlignment="1">
      <alignment horizontal="right"/>
    </xf>
    <xf numFmtId="182" fontId="8" fillId="0" borderId="50" xfId="0" applyNumberFormat="1" applyFont="1" applyBorder="1" applyAlignment="1" applyProtection="1">
      <alignment horizontal="center" shrinkToFit="1"/>
      <protection locked="0"/>
    </xf>
    <xf numFmtId="49" fontId="8" fillId="0" borderId="50" xfId="0" applyNumberFormat="1" applyFont="1" applyBorder="1" applyAlignment="1" applyProtection="1">
      <alignment horizontal="left" indent="2" shrinkToFit="1"/>
      <protection locked="0"/>
    </xf>
    <xf numFmtId="49" fontId="18" fillId="0" borderId="0" xfId="0" applyNumberFormat="1" applyFont="1" applyAlignment="1">
      <alignment horizontal="right"/>
    </xf>
    <xf numFmtId="0" fontId="18" fillId="0" borderId="0" xfId="0" applyFont="1" applyAlignment="1">
      <alignment horizontal="right"/>
    </xf>
    <xf numFmtId="0" fontId="18" fillId="0" borderId="1" xfId="0" applyFont="1" applyBorder="1" applyAlignment="1">
      <alignment horizontal="right"/>
    </xf>
    <xf numFmtId="49" fontId="18" fillId="0" borderId="0" xfId="0" applyNumberFormat="1" applyFont="1" applyAlignment="1">
      <alignment horizontal="center"/>
    </xf>
    <xf numFmtId="0" fontId="18" fillId="0" borderId="0" xfId="0" applyFont="1" applyAlignment="1">
      <alignment horizontal="center"/>
    </xf>
    <xf numFmtId="0" fontId="18" fillId="0" borderId="1" xfId="0" applyFont="1" applyBorder="1" applyAlignment="1">
      <alignment horizontal="center"/>
    </xf>
    <xf numFmtId="184" fontId="28" fillId="0" borderId="15" xfId="0" applyNumberFormat="1" applyFont="1" applyBorder="1" applyAlignment="1">
      <alignment horizontal="right"/>
    </xf>
    <xf numFmtId="184" fontId="28" fillId="0" borderId="16" xfId="0" applyNumberFormat="1" applyFont="1" applyBorder="1" applyAlignment="1">
      <alignment horizontal="right"/>
    </xf>
    <xf numFmtId="184" fontId="28" fillId="0" borderId="15" xfId="0" applyNumberFormat="1" applyFont="1" applyBorder="1" applyAlignment="1">
      <alignment horizontal="center"/>
    </xf>
    <xf numFmtId="184" fontId="28" fillId="0" borderId="16" xfId="0" applyNumberFormat="1" applyFont="1" applyBorder="1" applyAlignment="1">
      <alignment horizontal="center"/>
    </xf>
    <xf numFmtId="176" fontId="28" fillId="0" borderId="15" xfId="0" applyNumberFormat="1" applyFont="1" applyBorder="1" applyAlignment="1">
      <alignment horizontal="right" shrinkToFit="1"/>
    </xf>
    <xf numFmtId="176" fontId="28" fillId="0" borderId="0" xfId="0" applyNumberFormat="1" applyFont="1" applyAlignment="1">
      <alignment horizontal="right" shrinkToFit="1"/>
    </xf>
    <xf numFmtId="176" fontId="28" fillId="0" borderId="16" xfId="0" applyNumberFormat="1" applyFont="1" applyBorder="1" applyAlignment="1">
      <alignment horizontal="right" shrinkToFit="1"/>
    </xf>
    <xf numFmtId="176" fontId="28" fillId="0" borderId="15" xfId="0" applyNumberFormat="1" applyFont="1" applyBorder="1" applyAlignment="1">
      <alignment horizontal="right"/>
    </xf>
    <xf numFmtId="176" fontId="28" fillId="0" borderId="0" xfId="0" applyNumberFormat="1" applyFont="1" applyAlignment="1">
      <alignment horizontal="right"/>
    </xf>
    <xf numFmtId="176" fontId="28" fillId="0" borderId="16" xfId="0" applyNumberFormat="1" applyFont="1" applyBorder="1" applyAlignment="1">
      <alignment horizontal="right"/>
    </xf>
    <xf numFmtId="184" fontId="28" fillId="0" borderId="0" xfId="0" applyNumberFormat="1" applyFont="1" applyAlignment="1">
      <alignment horizontal="center" shrinkToFit="1"/>
    </xf>
    <xf numFmtId="184" fontId="28" fillId="0" borderId="16" xfId="0" applyNumberFormat="1" applyFont="1" applyBorder="1" applyAlignment="1">
      <alignment horizontal="center" shrinkToFit="1"/>
    </xf>
    <xf numFmtId="189" fontId="46" fillId="0" borderId="15" xfId="0" applyNumberFormat="1" applyFont="1" applyBorder="1" applyAlignment="1">
      <alignment horizontal="center"/>
    </xf>
    <xf numFmtId="189" fontId="46" fillId="0" borderId="16" xfId="0" applyNumberFormat="1" applyFont="1" applyBorder="1" applyAlignment="1">
      <alignment horizontal="center"/>
    </xf>
    <xf numFmtId="184" fontId="28" fillId="0" borderId="15" xfId="0" applyNumberFormat="1" applyFont="1" applyBorder="1" applyAlignment="1">
      <alignment horizontal="left" indent="1"/>
    </xf>
    <xf numFmtId="184" fontId="28" fillId="0" borderId="0" xfId="0" applyNumberFormat="1" applyFont="1" applyAlignment="1">
      <alignment horizontal="left" indent="1"/>
    </xf>
    <xf numFmtId="184" fontId="28" fillId="0" borderId="16" xfId="0" applyNumberFormat="1" applyFont="1" applyBorder="1" applyAlignment="1">
      <alignment horizontal="left" indent="1"/>
    </xf>
    <xf numFmtId="184" fontId="28" fillId="2" borderId="0" xfId="0" applyNumberFormat="1" applyFont="1" applyFill="1" applyAlignment="1">
      <alignment horizontal="center" shrinkToFit="1"/>
    </xf>
    <xf numFmtId="184" fontId="28" fillId="2" borderId="16" xfId="0" applyNumberFormat="1" applyFont="1" applyFill="1" applyBorder="1" applyAlignment="1">
      <alignment horizontal="center" shrinkToFit="1"/>
    </xf>
    <xf numFmtId="189" fontId="46" fillId="2" borderId="15" xfId="0" applyNumberFormat="1" applyFont="1" applyFill="1" applyBorder="1" applyAlignment="1">
      <alignment horizontal="center"/>
    </xf>
    <xf numFmtId="189" fontId="46" fillId="2" borderId="16" xfId="0" applyNumberFormat="1" applyFont="1" applyFill="1" applyBorder="1" applyAlignment="1">
      <alignment horizontal="center"/>
    </xf>
    <xf numFmtId="184" fontId="28" fillId="2" borderId="15" xfId="0" applyNumberFormat="1" applyFont="1" applyFill="1" applyBorder="1" applyAlignment="1">
      <alignment horizontal="left" indent="1"/>
    </xf>
    <xf numFmtId="184" fontId="28" fillId="2" borderId="0" xfId="0" applyNumberFormat="1" applyFont="1" applyFill="1" applyAlignment="1">
      <alignment horizontal="left" indent="1"/>
    </xf>
    <xf numFmtId="184" fontId="28" fillId="2" borderId="16" xfId="0" applyNumberFormat="1" applyFont="1" applyFill="1" applyBorder="1" applyAlignment="1">
      <alignment horizontal="left" indent="1"/>
    </xf>
    <xf numFmtId="184" fontId="28" fillId="2" borderId="15" xfId="0" applyNumberFormat="1" applyFont="1" applyFill="1" applyBorder="1" applyAlignment="1">
      <alignment horizontal="right"/>
    </xf>
    <xf numFmtId="184" fontId="28" fillId="2" borderId="16" xfId="0" applyNumberFormat="1" applyFont="1" applyFill="1" applyBorder="1" applyAlignment="1">
      <alignment horizontal="right"/>
    </xf>
    <xf numFmtId="184" fontId="28" fillId="2" borderId="15" xfId="0" applyNumberFormat="1" applyFont="1" applyFill="1" applyBorder="1" applyAlignment="1">
      <alignment horizontal="center"/>
    </xf>
    <xf numFmtId="184" fontId="28" fillId="2" borderId="16" xfId="0" applyNumberFormat="1" applyFont="1" applyFill="1" applyBorder="1" applyAlignment="1">
      <alignment horizontal="center"/>
    </xf>
    <xf numFmtId="176" fontId="28" fillId="2" borderId="15" xfId="0" applyNumberFormat="1" applyFont="1" applyFill="1" applyBorder="1" applyAlignment="1">
      <alignment horizontal="right" shrinkToFit="1"/>
    </xf>
    <xf numFmtId="176" fontId="28" fillId="2" borderId="0" xfId="0" applyNumberFormat="1" applyFont="1" applyFill="1" applyAlignment="1">
      <alignment horizontal="right" shrinkToFit="1"/>
    </xf>
    <xf numFmtId="176" fontId="28" fillId="2" borderId="16" xfId="0" applyNumberFormat="1" applyFont="1" applyFill="1" applyBorder="1" applyAlignment="1">
      <alignment horizontal="right" shrinkToFit="1"/>
    </xf>
    <xf numFmtId="176" fontId="28" fillId="2" borderId="15" xfId="0" applyNumberFormat="1" applyFont="1" applyFill="1" applyBorder="1" applyAlignment="1">
      <alignment horizontal="right"/>
    </xf>
    <xf numFmtId="176" fontId="28" fillId="2" borderId="0" xfId="0" applyNumberFormat="1" applyFont="1" applyFill="1" applyAlignment="1">
      <alignment horizontal="right"/>
    </xf>
    <xf numFmtId="176" fontId="28" fillId="2" borderId="16" xfId="0" applyNumberFormat="1" applyFont="1" applyFill="1" applyBorder="1" applyAlignment="1">
      <alignment horizontal="right"/>
    </xf>
    <xf numFmtId="184" fontId="8" fillId="0" borderId="70" xfId="0" applyNumberFormat="1" applyFont="1" applyBorder="1" applyAlignment="1">
      <alignment horizontal="center" shrinkToFit="1"/>
    </xf>
    <xf numFmtId="184" fontId="8" fillId="0" borderId="68" xfId="0" applyNumberFormat="1" applyFont="1" applyBorder="1" applyAlignment="1">
      <alignment horizontal="center" shrinkToFit="1"/>
    </xf>
    <xf numFmtId="184" fontId="8" fillId="0" borderId="71" xfId="0" applyNumberFormat="1" applyFont="1" applyBorder="1" applyAlignment="1">
      <alignment horizontal="center" shrinkToFit="1"/>
    </xf>
    <xf numFmtId="176" fontId="28" fillId="0" borderId="53" xfId="0" applyNumberFormat="1" applyFont="1" applyBorder="1" applyAlignment="1">
      <alignment horizontal="right"/>
    </xf>
    <xf numFmtId="176" fontId="28" fillId="0" borderId="68" xfId="0" applyNumberFormat="1" applyFont="1" applyBorder="1" applyAlignment="1">
      <alignment horizontal="right"/>
    </xf>
    <xf numFmtId="176" fontId="28" fillId="0" borderId="69" xfId="0" applyNumberFormat="1" applyFont="1" applyBorder="1" applyAlignment="1">
      <alignment horizontal="right"/>
    </xf>
    <xf numFmtId="184" fontId="8" fillId="0" borderId="53" xfId="0" applyNumberFormat="1" applyFont="1" applyBorder="1" applyAlignment="1">
      <alignment horizontal="center" shrinkToFit="1"/>
    </xf>
    <xf numFmtId="184" fontId="8" fillId="0" borderId="53" xfId="0" applyNumberFormat="1" applyFont="1" applyBorder="1" applyAlignment="1">
      <alignment horizontal="left" indent="2" shrinkToFit="1"/>
    </xf>
    <xf numFmtId="184" fontId="8" fillId="0" borderId="68" xfId="0" applyNumberFormat="1" applyFont="1" applyBorder="1" applyAlignment="1">
      <alignment horizontal="left" indent="2" shrinkToFit="1"/>
    </xf>
    <xf numFmtId="184" fontId="8" fillId="0" borderId="71" xfId="0" applyNumberFormat="1" applyFont="1" applyBorder="1" applyAlignment="1">
      <alignment horizontal="left" indent="2" shrinkToFit="1"/>
    </xf>
    <xf numFmtId="176" fontId="28" fillId="0" borderId="52" xfId="0" applyNumberFormat="1" applyFont="1" applyBorder="1" applyAlignment="1">
      <alignment horizontal="right"/>
    </xf>
    <xf numFmtId="176" fontId="28" fillId="0" borderId="65" xfId="0" applyNumberFormat="1" applyFont="1" applyBorder="1" applyAlignment="1">
      <alignment horizontal="right"/>
    </xf>
    <xf numFmtId="176" fontId="28" fillId="0" borderId="66" xfId="0" applyNumberFormat="1" applyFont="1" applyBorder="1" applyAlignment="1">
      <alignment horizontal="right"/>
    </xf>
    <xf numFmtId="182" fontId="24" fillId="5" borderId="61" xfId="0" applyNumberFormat="1" applyFont="1" applyFill="1" applyBorder="1" applyAlignment="1">
      <alignment horizontal="center" shrinkToFit="1"/>
    </xf>
    <xf numFmtId="182" fontId="24" fillId="5" borderId="60" xfId="0" applyNumberFormat="1" applyFont="1" applyFill="1" applyBorder="1" applyAlignment="1">
      <alignment horizontal="center" shrinkToFit="1"/>
    </xf>
    <xf numFmtId="182" fontId="24" fillId="5" borderId="59" xfId="0" applyNumberFormat="1" applyFont="1" applyFill="1" applyBorder="1" applyAlignment="1">
      <alignment horizontal="center" shrinkToFit="1"/>
    </xf>
    <xf numFmtId="49" fontId="24" fillId="3" borderId="61" xfId="0" applyNumberFormat="1" applyFont="1" applyFill="1" applyBorder="1" applyAlignment="1">
      <alignment horizontal="center"/>
    </xf>
    <xf numFmtId="49" fontId="24" fillId="3" borderId="60" xfId="0" applyNumberFormat="1" applyFont="1" applyFill="1" applyBorder="1" applyAlignment="1">
      <alignment horizontal="center"/>
    </xf>
    <xf numFmtId="49" fontId="24" fillId="3" borderId="59" xfId="0" applyNumberFormat="1" applyFont="1" applyFill="1" applyBorder="1" applyAlignment="1">
      <alignment horizontal="center"/>
    </xf>
    <xf numFmtId="184" fontId="8" fillId="0" borderId="76" xfId="0" applyNumberFormat="1" applyFont="1" applyBorder="1" applyAlignment="1">
      <alignment horizontal="center" shrinkToFit="1"/>
    </xf>
    <xf numFmtId="184" fontId="8" fillId="0" borderId="77" xfId="0" applyNumberFormat="1" applyFont="1" applyBorder="1" applyAlignment="1">
      <alignment horizontal="center" shrinkToFit="1"/>
    </xf>
    <xf numFmtId="184" fontId="8" fillId="0" borderId="78" xfId="0" applyNumberFormat="1" applyFont="1" applyBorder="1" applyAlignment="1">
      <alignment horizontal="center" shrinkToFit="1"/>
    </xf>
    <xf numFmtId="184" fontId="8" fillId="0" borderId="52" xfId="0" applyNumberFormat="1" applyFont="1" applyBorder="1" applyAlignment="1">
      <alignment horizontal="center" shrinkToFit="1"/>
    </xf>
    <xf numFmtId="184" fontId="8" fillId="0" borderId="65" xfId="0" applyNumberFormat="1" applyFont="1" applyBorder="1" applyAlignment="1">
      <alignment horizontal="center" shrinkToFit="1"/>
    </xf>
    <xf numFmtId="184" fontId="8" fillId="0" borderId="67" xfId="0" applyNumberFormat="1" applyFont="1" applyBorder="1" applyAlignment="1">
      <alignment horizontal="center" shrinkToFit="1"/>
    </xf>
    <xf numFmtId="184" fontId="8" fillId="0" borderId="52" xfId="0" applyNumberFormat="1" applyFont="1" applyBorder="1" applyAlignment="1">
      <alignment horizontal="left" indent="2" shrinkToFit="1"/>
    </xf>
    <xf numFmtId="184" fontId="8" fillId="0" borderId="65" xfId="0" applyNumberFormat="1" applyFont="1" applyBorder="1" applyAlignment="1">
      <alignment horizontal="left" indent="2" shrinkToFit="1"/>
    </xf>
    <xf numFmtId="184" fontId="8" fillId="0" borderId="67" xfId="0" applyNumberFormat="1" applyFont="1" applyBorder="1" applyAlignment="1">
      <alignment horizontal="left" indent="2" shrinkToFit="1"/>
    </xf>
    <xf numFmtId="184" fontId="8" fillId="0" borderId="74" xfId="0" applyNumberFormat="1" applyFont="1" applyBorder="1" applyAlignment="1">
      <alignment horizontal="center" shrinkToFit="1"/>
    </xf>
    <xf numFmtId="184" fontId="8" fillId="0" borderId="72" xfId="0" applyNumberFormat="1" applyFont="1" applyBorder="1" applyAlignment="1">
      <alignment horizontal="center" shrinkToFit="1"/>
    </xf>
    <xf numFmtId="184" fontId="8" fillId="0" borderId="75" xfId="0" applyNumberFormat="1" applyFont="1" applyBorder="1" applyAlignment="1">
      <alignment horizontal="center" shrinkToFit="1"/>
    </xf>
    <xf numFmtId="184" fontId="8" fillId="0" borderId="54" xfId="0" applyNumberFormat="1" applyFont="1" applyBorder="1" applyAlignment="1">
      <alignment horizontal="center" shrinkToFit="1"/>
    </xf>
    <xf numFmtId="184" fontId="8" fillId="0" borderId="54" xfId="0" applyNumberFormat="1" applyFont="1" applyBorder="1" applyAlignment="1">
      <alignment horizontal="left" indent="2" shrinkToFit="1"/>
    </xf>
    <xf numFmtId="184" fontId="8" fillId="0" borderId="72" xfId="0" applyNumberFormat="1" applyFont="1" applyBorder="1" applyAlignment="1">
      <alignment horizontal="left" indent="2" shrinkToFit="1"/>
    </xf>
    <xf numFmtId="184" fontId="8" fillId="0" borderId="75" xfId="0" applyNumberFormat="1" applyFont="1" applyBorder="1" applyAlignment="1">
      <alignment horizontal="left" indent="2" shrinkToFit="1"/>
    </xf>
    <xf numFmtId="176" fontId="28" fillId="0" borderId="54" xfId="0" applyNumberFormat="1" applyFont="1" applyBorder="1" applyAlignment="1">
      <alignment horizontal="right"/>
    </xf>
    <xf numFmtId="176" fontId="28" fillId="0" borderId="72" xfId="0" applyNumberFormat="1" applyFont="1" applyBorder="1" applyAlignment="1">
      <alignment horizontal="right"/>
    </xf>
    <xf numFmtId="176" fontId="28" fillId="0" borderId="73" xfId="0" applyNumberFormat="1" applyFont="1" applyBorder="1" applyAlignment="1">
      <alignment horizontal="right"/>
    </xf>
    <xf numFmtId="49" fontId="18" fillId="0" borderId="1" xfId="0" applyNumberFormat="1" applyFont="1" applyBorder="1" applyAlignment="1">
      <alignment horizontal="right"/>
    </xf>
    <xf numFmtId="181" fontId="18" fillId="0" borderId="0" xfId="0" applyNumberFormat="1" applyFont="1" applyAlignment="1">
      <alignment horizontal="center"/>
    </xf>
    <xf numFmtId="181" fontId="18" fillId="0" borderId="1" xfId="0" applyNumberFormat="1" applyFont="1" applyBorder="1" applyAlignment="1">
      <alignment horizontal="center"/>
    </xf>
    <xf numFmtId="49" fontId="8" fillId="0" borderId="45" xfId="0" applyNumberFormat="1" applyFont="1" applyBorder="1" applyAlignment="1" applyProtection="1">
      <alignment horizontal="left" indent="2" shrinkToFit="1"/>
      <protection locked="0"/>
    </xf>
    <xf numFmtId="182" fontId="8" fillId="0" borderId="45" xfId="0" applyNumberFormat="1" applyFont="1" applyBorder="1" applyAlignment="1" applyProtection="1">
      <alignment horizontal="center" shrinkToFit="1"/>
      <protection locked="0"/>
    </xf>
    <xf numFmtId="182" fontId="28" fillId="0" borderId="50" xfId="0" applyNumberFormat="1" applyFont="1" applyBorder="1" applyAlignment="1">
      <alignment horizontal="right"/>
    </xf>
    <xf numFmtId="182" fontId="28" fillId="0" borderId="51" xfId="0" applyNumberFormat="1" applyFont="1" applyBorder="1" applyAlignment="1">
      <alignment horizontal="right"/>
    </xf>
    <xf numFmtId="179" fontId="26" fillId="0" borderId="12" xfId="0" applyNumberFormat="1" applyFont="1" applyBorder="1" applyAlignment="1">
      <alignment horizontal="right"/>
    </xf>
    <xf numFmtId="187" fontId="28" fillId="0" borderId="17" xfId="0" applyNumberFormat="1" applyFont="1" applyBorder="1" applyAlignment="1">
      <alignment horizontal="left" vertical="center"/>
    </xf>
    <xf numFmtId="186" fontId="28" fillId="0" borderId="17" xfId="0" applyNumberFormat="1" applyFont="1" applyBorder="1" applyAlignment="1">
      <alignment horizontal="left" vertical="center"/>
    </xf>
    <xf numFmtId="187" fontId="28" fillId="4" borderId="29" xfId="0" applyNumberFormat="1" applyFont="1" applyFill="1" applyBorder="1" applyAlignment="1" applyProtection="1">
      <alignment horizontal="left" vertical="center"/>
      <protection locked="0"/>
    </xf>
    <xf numFmtId="187" fontId="28" fillId="4" borderId="30" xfId="0" applyNumberFormat="1" applyFont="1" applyFill="1" applyBorder="1" applyAlignment="1" applyProtection="1">
      <alignment horizontal="left" vertical="center"/>
      <protection locked="0"/>
    </xf>
    <xf numFmtId="187" fontId="28" fillId="4" borderId="31" xfId="0" applyNumberFormat="1" applyFont="1" applyFill="1" applyBorder="1" applyAlignment="1" applyProtection="1">
      <alignment horizontal="left" vertical="center"/>
      <protection locked="0"/>
    </xf>
    <xf numFmtId="0" fontId="28" fillId="4" borderId="29" xfId="0" applyFont="1" applyFill="1" applyBorder="1" applyAlignment="1" applyProtection="1">
      <alignment horizontal="left" vertical="center"/>
      <protection locked="0"/>
    </xf>
    <xf numFmtId="0" fontId="28" fillId="4" borderId="30" xfId="0" applyFont="1" applyFill="1" applyBorder="1" applyAlignment="1" applyProtection="1">
      <alignment horizontal="left" vertical="center"/>
      <protection locked="0"/>
    </xf>
    <xf numFmtId="0" fontId="28" fillId="4" borderId="31" xfId="0" applyFont="1" applyFill="1" applyBorder="1" applyAlignment="1" applyProtection="1">
      <alignment horizontal="left" vertical="center"/>
      <protection locked="0"/>
    </xf>
    <xf numFmtId="0" fontId="28" fillId="0" borderId="17" xfId="0" applyFont="1" applyBorder="1" applyAlignment="1">
      <alignment horizontal="left" vertical="center"/>
    </xf>
    <xf numFmtId="183" fontId="28" fillId="0" borderId="29" xfId="0" applyNumberFormat="1" applyFont="1" applyBorder="1" applyAlignment="1">
      <alignment horizontal="left" vertical="center"/>
    </xf>
    <xf numFmtId="183" fontId="28" fillId="0" borderId="30" xfId="0" applyNumberFormat="1" applyFont="1" applyBorder="1" applyAlignment="1">
      <alignment horizontal="left" vertical="center"/>
    </xf>
    <xf numFmtId="183" fontId="28" fillId="0" borderId="31" xfId="0" applyNumberFormat="1" applyFont="1" applyBorder="1" applyAlignment="1">
      <alignment horizontal="left" vertical="center"/>
    </xf>
    <xf numFmtId="0" fontId="28" fillId="4" borderId="29" xfId="0" applyFont="1" applyFill="1" applyBorder="1" applyAlignment="1" applyProtection="1">
      <alignment horizontal="left" vertical="center" shrinkToFit="1"/>
      <protection locked="0"/>
    </xf>
    <xf numFmtId="0" fontId="28" fillId="4" borderId="30" xfId="0" applyFont="1" applyFill="1" applyBorder="1" applyAlignment="1" applyProtection="1">
      <alignment horizontal="left" vertical="center" shrinkToFit="1"/>
      <protection locked="0"/>
    </xf>
    <xf numFmtId="0" fontId="28" fillId="4" borderId="31" xfId="0" applyFont="1" applyFill="1" applyBorder="1" applyAlignment="1" applyProtection="1">
      <alignment horizontal="left" vertical="center" shrinkToFit="1"/>
      <protection locked="0"/>
    </xf>
    <xf numFmtId="191" fontId="28" fillId="4" borderId="29" xfId="0" applyNumberFormat="1" applyFont="1" applyFill="1" applyBorder="1" applyAlignment="1" applyProtection="1">
      <alignment horizontal="left" vertical="center"/>
      <protection locked="0"/>
    </xf>
    <xf numFmtId="191" fontId="28" fillId="4" borderId="30" xfId="0" applyNumberFormat="1" applyFont="1" applyFill="1" applyBorder="1" applyAlignment="1" applyProtection="1">
      <alignment horizontal="left" vertical="center"/>
      <protection locked="0"/>
    </xf>
    <xf numFmtId="191" fontId="28" fillId="4" borderId="31" xfId="0" applyNumberFormat="1" applyFont="1" applyFill="1" applyBorder="1" applyAlignment="1" applyProtection="1">
      <alignment horizontal="left" vertical="center"/>
      <protection locked="0"/>
    </xf>
    <xf numFmtId="49" fontId="31" fillId="3" borderId="4" xfId="0" applyNumberFormat="1" applyFont="1" applyFill="1" applyBorder="1" applyAlignment="1">
      <alignment horizontal="center"/>
    </xf>
    <xf numFmtId="49" fontId="31" fillId="3" borderId="5" xfId="0" applyNumberFormat="1" applyFont="1" applyFill="1" applyBorder="1" applyAlignment="1">
      <alignment horizontal="center"/>
    </xf>
    <xf numFmtId="49" fontId="31" fillId="3" borderId="32" xfId="0" applyNumberFormat="1" applyFont="1" applyFill="1" applyBorder="1" applyAlignment="1">
      <alignment horizontal="center"/>
    </xf>
    <xf numFmtId="49" fontId="34" fillId="0" borderId="33" xfId="0" applyNumberFormat="1" applyFont="1" applyBorder="1" applyAlignment="1">
      <alignment horizontal="center"/>
    </xf>
    <xf numFmtId="49" fontId="34" fillId="0" borderId="34" xfId="0" applyNumberFormat="1" applyFont="1" applyBorder="1" applyAlignment="1">
      <alignment horizontal="center"/>
    </xf>
    <xf numFmtId="49" fontId="34" fillId="0" borderId="35" xfId="0" applyNumberFormat="1" applyFont="1" applyBorder="1" applyAlignment="1">
      <alignment horizontal="center"/>
    </xf>
    <xf numFmtId="38" fontId="49" fillId="0" borderId="33" xfId="0" applyNumberFormat="1" applyFont="1" applyBorder="1" applyAlignment="1">
      <alignment horizontal="right" shrinkToFit="1"/>
    </xf>
    <xf numFmtId="38" fontId="0" fillId="0" borderId="34" xfId="0" applyNumberFormat="1" applyBorder="1" applyAlignment="1">
      <alignment vertical="center" shrinkToFit="1"/>
    </xf>
    <xf numFmtId="38" fontId="0" fillId="0" borderId="35" xfId="0" applyNumberFormat="1" applyBorder="1" applyAlignment="1">
      <alignment vertical="center" shrinkToFit="1"/>
    </xf>
    <xf numFmtId="0" fontId="34" fillId="0" borderId="3" xfId="0" applyFont="1" applyBorder="1" applyAlignment="1">
      <alignment horizontal="center"/>
    </xf>
    <xf numFmtId="38" fontId="49" fillId="0" borderId="2" xfId="0" applyNumberFormat="1" applyFont="1" applyBorder="1" applyAlignment="1" applyProtection="1">
      <alignment horizontal="right"/>
      <protection locked="0"/>
    </xf>
    <xf numFmtId="38" fontId="49" fillId="0" borderId="0" xfId="0" applyNumberFormat="1" applyFont="1" applyAlignment="1" applyProtection="1">
      <alignment horizontal="right"/>
      <protection locked="0"/>
    </xf>
    <xf numFmtId="38" fontId="49" fillId="0" borderId="3" xfId="0" applyNumberFormat="1" applyFont="1" applyBorder="1" applyAlignment="1" applyProtection="1">
      <alignment horizontal="right"/>
      <protection locked="0"/>
    </xf>
    <xf numFmtId="38" fontId="49" fillId="0" borderId="36" xfId="0" applyNumberFormat="1" applyFont="1" applyBorder="1" applyAlignment="1">
      <alignment horizontal="right"/>
    </xf>
    <xf numFmtId="38" fontId="49" fillId="0" borderId="37" xfId="0" applyNumberFormat="1" applyFont="1" applyBorder="1" applyAlignment="1">
      <alignment horizontal="right"/>
    </xf>
    <xf numFmtId="38" fontId="49" fillId="0" borderId="38" xfId="0" applyNumberFormat="1" applyFont="1" applyBorder="1" applyAlignment="1">
      <alignment horizontal="right"/>
    </xf>
    <xf numFmtId="0" fontId="0" fillId="0" borderId="0" xfId="0" applyAlignment="1" applyProtection="1">
      <alignment horizontal="right" vertical="center"/>
      <protection locked="0"/>
    </xf>
    <xf numFmtId="0" fontId="0" fillId="0" borderId="3" xfId="0" applyBorder="1" applyAlignment="1" applyProtection="1">
      <alignment horizontal="right" vertical="center"/>
      <protection locked="0"/>
    </xf>
    <xf numFmtId="38" fontId="49" fillId="0" borderId="2" xfId="0" applyNumberFormat="1" applyFont="1" applyBorder="1" applyAlignment="1">
      <alignment horizontal="right"/>
    </xf>
    <xf numFmtId="38" fontId="49" fillId="0" borderId="0" xfId="0" applyNumberFormat="1" applyFont="1" applyAlignment="1">
      <alignment horizontal="right"/>
    </xf>
    <xf numFmtId="38" fontId="49" fillId="0" borderId="3" xfId="0" applyNumberFormat="1" applyFont="1" applyBorder="1" applyAlignment="1">
      <alignment horizontal="right"/>
    </xf>
    <xf numFmtId="184" fontId="43" fillId="0" borderId="0" xfId="1" applyNumberFormat="1" applyFont="1" applyBorder="1" applyAlignment="1" applyProtection="1">
      <alignment horizontal="left" vertical="center"/>
    </xf>
    <xf numFmtId="179" fontId="39" fillId="0" borderId="0" xfId="0" applyNumberFormat="1" applyFont="1" applyAlignment="1" applyProtection="1">
      <alignment horizontal="right"/>
      <protection locked="0"/>
    </xf>
    <xf numFmtId="0" fontId="40" fillId="0" borderId="0" xfId="0" applyFont="1" applyAlignment="1" applyProtection="1">
      <alignment horizontal="right"/>
      <protection locked="0"/>
    </xf>
    <xf numFmtId="49" fontId="19" fillId="0" borderId="0" xfId="0" applyNumberFormat="1" applyFont="1" applyAlignment="1">
      <alignment horizontal="left" vertical="center"/>
    </xf>
    <xf numFmtId="49" fontId="19" fillId="0" borderId="1" xfId="0" applyNumberFormat="1" applyFont="1" applyBorder="1" applyAlignment="1">
      <alignment horizontal="left" vertical="center"/>
    </xf>
    <xf numFmtId="49" fontId="29" fillId="0" borderId="64" xfId="0" applyNumberFormat="1" applyFont="1" applyBorder="1" applyAlignment="1">
      <alignment horizontal="left" vertical="center"/>
    </xf>
    <xf numFmtId="49" fontId="29" fillId="0" borderId="0" xfId="0" applyNumberFormat="1" applyFont="1" applyAlignment="1">
      <alignment horizontal="left" vertical="center"/>
    </xf>
    <xf numFmtId="38" fontId="49" fillId="0" borderId="4" xfId="0" applyNumberFormat="1" applyFont="1" applyBorder="1" applyAlignment="1">
      <alignment horizontal="right"/>
    </xf>
    <xf numFmtId="38" fontId="49" fillId="0" borderId="5" xfId="0" applyNumberFormat="1" applyFont="1" applyBorder="1" applyAlignment="1">
      <alignment horizontal="right"/>
    </xf>
    <xf numFmtId="38" fontId="49" fillId="0" borderId="32" xfId="0" applyNumberFormat="1" applyFont="1" applyBorder="1" applyAlignment="1">
      <alignment horizontal="right"/>
    </xf>
    <xf numFmtId="49" fontId="34" fillId="0" borderId="2" xfId="0" applyNumberFormat="1" applyFont="1" applyBorder="1" applyAlignment="1">
      <alignment horizontal="center"/>
    </xf>
    <xf numFmtId="49" fontId="34" fillId="0" borderId="0" xfId="0" applyNumberFormat="1" applyFont="1" applyAlignment="1">
      <alignment horizontal="center"/>
    </xf>
    <xf numFmtId="49" fontId="34" fillId="0" borderId="3" xfId="0" applyNumberFormat="1" applyFont="1" applyBorder="1" applyAlignment="1">
      <alignment horizontal="center"/>
    </xf>
    <xf numFmtId="38" fontId="49" fillId="0" borderId="33" xfId="0" applyNumberFormat="1" applyFont="1" applyBorder="1" applyAlignment="1">
      <alignment horizontal="right"/>
    </xf>
    <xf numFmtId="38" fontId="0" fillId="0" borderId="34" xfId="0" applyNumberFormat="1" applyBorder="1">
      <alignment vertical="center"/>
    </xf>
    <xf numFmtId="38" fontId="0" fillId="0" borderId="35" xfId="0" applyNumberFormat="1" applyBorder="1">
      <alignment vertical="center"/>
    </xf>
    <xf numFmtId="49" fontId="18" fillId="0" borderId="0" xfId="0" applyNumberFormat="1" applyFont="1" applyAlignment="1">
      <alignment horizontal="right" indent="1"/>
    </xf>
    <xf numFmtId="49" fontId="18" fillId="0" borderId="1" xfId="0" applyNumberFormat="1" applyFont="1" applyBorder="1" applyAlignment="1">
      <alignment horizontal="right" indent="1"/>
    </xf>
    <xf numFmtId="49" fontId="34" fillId="0" borderId="4" xfId="0" applyNumberFormat="1" applyFont="1" applyBorder="1" applyAlignment="1">
      <alignment horizontal="center"/>
    </xf>
    <xf numFmtId="49" fontId="34" fillId="0" borderId="5" xfId="0" applyNumberFormat="1" applyFont="1" applyBorder="1" applyAlignment="1">
      <alignment horizontal="center"/>
    </xf>
    <xf numFmtId="49" fontId="34" fillId="0" borderId="32" xfId="0" applyNumberFormat="1" applyFont="1" applyBorder="1" applyAlignment="1">
      <alignment horizontal="center"/>
    </xf>
    <xf numFmtId="0" fontId="34" fillId="0" borderId="2" xfId="0" applyFont="1" applyBorder="1" applyAlignment="1">
      <alignment horizontal="distributed" indent="2"/>
    </xf>
    <xf numFmtId="0" fontId="34" fillId="0" borderId="0" xfId="0" applyFont="1" applyAlignment="1">
      <alignment horizontal="distributed" indent="2"/>
    </xf>
    <xf numFmtId="0" fontId="34" fillId="0" borderId="3" xfId="0" applyFont="1" applyBorder="1" applyAlignment="1">
      <alignment horizontal="distributed" indent="2"/>
    </xf>
    <xf numFmtId="176" fontId="49" fillId="0" borderId="36" xfId="0" applyNumberFormat="1" applyFont="1" applyBorder="1" applyAlignment="1" applyProtection="1">
      <protection locked="0"/>
    </xf>
    <xf numFmtId="176" fontId="50" fillId="0" borderId="37" xfId="0" applyNumberFormat="1" applyFont="1" applyBorder="1" applyProtection="1">
      <alignment vertical="center"/>
      <protection locked="0"/>
    </xf>
    <xf numFmtId="176" fontId="50" fillId="0" borderId="38" xfId="0" applyNumberFormat="1" applyFont="1" applyBorder="1" applyProtection="1">
      <alignment vertical="center"/>
      <protection locked="0"/>
    </xf>
    <xf numFmtId="186" fontId="43" fillId="0" borderId="0" xfId="1" applyNumberFormat="1" applyFont="1" applyBorder="1" applyAlignment="1" applyProtection="1">
      <alignment horizontal="left" vertical="center"/>
    </xf>
    <xf numFmtId="49" fontId="34" fillId="0" borderId="2" xfId="0" applyNumberFormat="1" applyFont="1" applyBorder="1" applyAlignment="1">
      <alignment horizontal="distributed" indent="2"/>
    </xf>
    <xf numFmtId="49" fontId="34" fillId="0" borderId="0" xfId="0" applyNumberFormat="1" applyFont="1" applyAlignment="1">
      <alignment horizontal="distributed" indent="2"/>
    </xf>
    <xf numFmtId="49" fontId="34" fillId="0" borderId="3" xfId="0" applyNumberFormat="1" applyFont="1" applyBorder="1" applyAlignment="1">
      <alignment horizontal="distributed" indent="2"/>
    </xf>
    <xf numFmtId="176" fontId="49" fillId="0" borderId="2" xfId="0" applyNumberFormat="1" applyFont="1" applyBorder="1" applyAlignment="1" applyProtection="1">
      <protection locked="0"/>
    </xf>
    <xf numFmtId="176" fontId="50" fillId="0" borderId="0" xfId="0" applyNumberFormat="1" applyFont="1" applyProtection="1">
      <alignment vertical="center"/>
      <protection locked="0"/>
    </xf>
    <xf numFmtId="176" fontId="50" fillId="0" borderId="3" xfId="0" applyNumberFormat="1" applyFont="1" applyBorder="1" applyProtection="1">
      <alignment vertical="center"/>
      <protection locked="0"/>
    </xf>
    <xf numFmtId="49" fontId="34" fillId="0" borderId="4" xfId="0" applyNumberFormat="1" applyFont="1" applyBorder="1" applyAlignment="1">
      <alignment horizontal="distributed" indent="2"/>
    </xf>
    <xf numFmtId="49" fontId="34" fillId="0" borderId="5" xfId="0" applyNumberFormat="1" applyFont="1" applyBorder="1" applyAlignment="1">
      <alignment horizontal="distributed" indent="2"/>
    </xf>
    <xf numFmtId="49" fontId="34" fillId="0" borderId="32" xfId="0" applyNumberFormat="1" applyFont="1" applyBorder="1" applyAlignment="1">
      <alignment horizontal="distributed" indent="2"/>
    </xf>
    <xf numFmtId="176" fontId="49" fillId="0" borderId="4" xfId="0" applyNumberFormat="1" applyFont="1" applyBorder="1" applyAlignment="1" applyProtection="1">
      <protection locked="0"/>
    </xf>
    <xf numFmtId="176" fontId="50" fillId="0" borderId="5" xfId="0" applyNumberFormat="1" applyFont="1" applyBorder="1" applyProtection="1">
      <alignment vertical="center"/>
      <protection locked="0"/>
    </xf>
    <xf numFmtId="176" fontId="50" fillId="0" borderId="32" xfId="0" applyNumberFormat="1" applyFont="1" applyBorder="1" applyProtection="1">
      <alignment vertical="center"/>
      <protection locked="0"/>
    </xf>
    <xf numFmtId="176" fontId="49" fillId="0" borderId="33" xfId="0" applyNumberFormat="1" applyFont="1" applyBorder="1" applyAlignment="1">
      <alignment horizontal="right"/>
    </xf>
    <xf numFmtId="0" fontId="50" fillId="0" borderId="34" xfId="0" applyFont="1" applyBorder="1">
      <alignment vertical="center"/>
    </xf>
    <xf numFmtId="0" fontId="50" fillId="0" borderId="35" xfId="0" applyFont="1" applyBorder="1">
      <alignment vertical="center"/>
    </xf>
    <xf numFmtId="176" fontId="49" fillId="0" borderId="36" xfId="0" applyNumberFormat="1" applyFont="1" applyBorder="1" applyAlignment="1"/>
    <xf numFmtId="176" fontId="50" fillId="0" borderId="37" xfId="0" applyNumberFormat="1" applyFont="1" applyBorder="1">
      <alignment vertical="center"/>
    </xf>
    <xf numFmtId="176" fontId="50" fillId="0" borderId="38" xfId="0" applyNumberFormat="1" applyFont="1" applyBorder="1">
      <alignment vertical="center"/>
    </xf>
    <xf numFmtId="184" fontId="43" fillId="0" borderId="0" xfId="1" applyNumberFormat="1" applyFont="1" applyBorder="1" applyAlignment="1" applyProtection="1">
      <alignment horizontal="left" vertical="center"/>
      <protection locked="0"/>
    </xf>
    <xf numFmtId="176" fontId="49" fillId="0" borderId="2" xfId="0" applyNumberFormat="1" applyFont="1" applyBorder="1" applyAlignment="1"/>
    <xf numFmtId="176" fontId="49" fillId="0" borderId="0" xfId="0" applyNumberFormat="1" applyFont="1" applyAlignment="1"/>
    <xf numFmtId="176" fontId="49" fillId="0" borderId="3" xfId="0" applyNumberFormat="1" applyFont="1" applyBorder="1" applyAlignment="1"/>
    <xf numFmtId="176" fontId="50" fillId="0" borderId="0" xfId="0" applyNumberFormat="1" applyFont="1">
      <alignment vertical="center"/>
    </xf>
    <xf numFmtId="176" fontId="50" fillId="0" borderId="3" xfId="0" applyNumberFormat="1" applyFont="1" applyBorder="1">
      <alignment vertical="center"/>
    </xf>
    <xf numFmtId="176" fontId="49" fillId="0" borderId="4" xfId="0" applyNumberFormat="1" applyFont="1" applyBorder="1" applyAlignment="1"/>
    <xf numFmtId="176" fontId="50" fillId="0" borderId="5" xfId="0" applyNumberFormat="1" applyFont="1" applyBorder="1">
      <alignment vertical="center"/>
    </xf>
    <xf numFmtId="176" fontId="50" fillId="0" borderId="32" xfId="0" applyNumberFormat="1" applyFont="1" applyBorder="1">
      <alignment vertical="center"/>
    </xf>
    <xf numFmtId="176" fontId="50" fillId="0" borderId="34" xfId="0" applyNumberFormat="1" applyFont="1" applyBorder="1">
      <alignment vertical="center"/>
    </xf>
    <xf numFmtId="176" fontId="50" fillId="0" borderId="35" xfId="0" applyNumberFormat="1" applyFont="1" applyBorder="1">
      <alignment vertical="center"/>
    </xf>
    <xf numFmtId="184" fontId="34" fillId="0" borderId="2" xfId="0" applyNumberFormat="1" applyFont="1" applyBorder="1" applyAlignment="1">
      <alignment horizontal="center"/>
    </xf>
    <xf numFmtId="184" fontId="34" fillId="0" borderId="0" xfId="0" applyNumberFormat="1" applyFont="1" applyAlignment="1">
      <alignment horizontal="center"/>
    </xf>
    <xf numFmtId="184" fontId="34" fillId="0" borderId="16" xfId="0" applyNumberFormat="1" applyFont="1" applyBorder="1" applyAlignment="1">
      <alignment horizontal="center"/>
    </xf>
    <xf numFmtId="181" fontId="18" fillId="0" borderId="0" xfId="0" applyNumberFormat="1" applyFont="1" applyAlignment="1">
      <alignment horizontal="right" indent="1"/>
    </xf>
    <xf numFmtId="181" fontId="18" fillId="0" borderId="1" xfId="0" applyNumberFormat="1" applyFont="1" applyBorder="1" applyAlignment="1">
      <alignment horizontal="right" indent="1"/>
    </xf>
    <xf numFmtId="0" fontId="43" fillId="0" borderId="0" xfId="1" applyNumberFormat="1" applyFont="1" applyBorder="1" applyAlignment="1" applyProtection="1">
      <alignment horizontal="left" vertical="center"/>
      <protection locked="0"/>
    </xf>
    <xf numFmtId="177" fontId="20" fillId="0" borderId="29" xfId="0" applyNumberFormat="1" applyFont="1" applyBorder="1" applyAlignment="1">
      <alignment horizontal="center" vertical="center" shrinkToFit="1"/>
    </xf>
    <xf numFmtId="177" fontId="20" fillId="0" borderId="30" xfId="0" applyNumberFormat="1" applyFont="1" applyBorder="1" applyAlignment="1">
      <alignment horizontal="center" vertical="center" shrinkToFit="1"/>
    </xf>
    <xf numFmtId="177" fontId="20" fillId="0" borderId="31" xfId="0" applyNumberFormat="1" applyFont="1" applyBorder="1" applyAlignment="1">
      <alignment horizontal="center" vertical="center" shrinkToFit="1"/>
    </xf>
    <xf numFmtId="181" fontId="18" fillId="0" borderId="0" xfId="0" applyNumberFormat="1" applyFont="1" applyAlignment="1">
      <alignment horizontal="right"/>
    </xf>
    <xf numFmtId="181" fontId="18" fillId="0" borderId="1" xfId="0" applyNumberFormat="1" applyFont="1" applyBorder="1" applyAlignment="1">
      <alignment horizontal="right"/>
    </xf>
    <xf numFmtId="177" fontId="18" fillId="0" borderId="0" xfId="0" applyNumberFormat="1" applyFont="1" applyAlignment="1">
      <alignment horizontal="right"/>
    </xf>
    <xf numFmtId="177" fontId="18" fillId="0" borderId="1" xfId="0" applyNumberFormat="1" applyFont="1" applyBorder="1" applyAlignment="1">
      <alignment horizontal="right"/>
    </xf>
  </cellXfs>
  <cellStyles count="3">
    <cellStyle name="ハイパーリンク" xfId="1" builtinId="8"/>
    <cellStyle name="桁区切り" xfId="2" builtinId="6"/>
    <cellStyle name="標準" xfId="0" builtinId="0"/>
  </cellStyles>
  <dxfs count="0"/>
  <tableStyles count="0" defaultTableStyle="TableStyleMedium2" defaultPivotStyle="PivotStyleLight16"/>
  <colors>
    <mruColors>
      <color rgb="FFF9BDE9"/>
      <color rgb="FFC1ECF5"/>
      <color rgb="FFD3C6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cid:D321814C-E3C1-44DF-8934-63D5A98308D0" TargetMode="External"/><Relationship Id="rId1" Type="http://schemas.openxmlformats.org/officeDocument/2006/relationships/image" Target="../media/image5.jpeg"/><Relationship Id="rId4" Type="http://schemas.openxmlformats.org/officeDocument/2006/relationships/image" Target="../media/image7.jpg"/></Relationships>
</file>

<file path=xl/drawings/_rels/drawing20.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2</xdr:col>
      <xdr:colOff>142876</xdr:colOff>
      <xdr:row>63</xdr:row>
      <xdr:rowOff>19050</xdr:rowOff>
    </xdr:from>
    <xdr:to>
      <xdr:col>9</xdr:col>
      <xdr:colOff>939166</xdr:colOff>
      <xdr:row>111</xdr:row>
      <xdr:rowOff>132017</xdr:rowOff>
    </xdr:to>
    <xdr:pic>
      <xdr:nvPicPr>
        <xdr:cNvPr id="6" name="図 5">
          <a:extLst>
            <a:ext uri="{FF2B5EF4-FFF2-40B4-BE49-F238E27FC236}">
              <a16:creationId xmlns:a16="http://schemas.microsoft.com/office/drawing/2014/main" id="{79C1D5EC-268B-8F01-04D4-0C508EA948B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6" y="10915650"/>
          <a:ext cx="6463665" cy="9199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xdr:colOff>
      <xdr:row>176</xdr:row>
      <xdr:rowOff>3</xdr:rowOff>
    </xdr:from>
    <xdr:to>
      <xdr:col>10</xdr:col>
      <xdr:colOff>84703</xdr:colOff>
      <xdr:row>233</xdr:row>
      <xdr:rowOff>142875</xdr:rowOff>
    </xdr:to>
    <xdr:pic>
      <xdr:nvPicPr>
        <xdr:cNvPr id="10" name="図 9">
          <a:extLst>
            <a:ext uri="{FF2B5EF4-FFF2-40B4-BE49-F238E27FC236}">
              <a16:creationId xmlns:a16="http://schemas.microsoft.com/office/drawing/2014/main" id="{87C443DC-C136-A26D-57B2-4A75F23CB5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 y="20574003"/>
          <a:ext cx="7018900" cy="9915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114300</xdr:colOff>
      <xdr:row>61</xdr:row>
      <xdr:rowOff>142875</xdr:rowOff>
    </xdr:from>
    <xdr:to>
      <xdr:col>8</xdr:col>
      <xdr:colOff>733425</xdr:colOff>
      <xdr:row>65</xdr:row>
      <xdr:rowOff>9525</xdr:rowOff>
    </xdr:to>
    <xdr:sp macro="" textlink="">
      <xdr:nvSpPr>
        <xdr:cNvPr id="7" name="Oval 44">
          <a:extLst>
            <a:ext uri="{FF2B5EF4-FFF2-40B4-BE49-F238E27FC236}">
              <a16:creationId xmlns:a16="http://schemas.microsoft.com/office/drawing/2014/main" id="{955EEC75-A6B5-44B9-B81C-B37623FD3822}"/>
            </a:ext>
          </a:extLst>
        </xdr:cNvPr>
        <xdr:cNvSpPr>
          <a:spLocks noChangeArrowheads="1"/>
        </xdr:cNvSpPr>
      </xdr:nvSpPr>
      <xdr:spPr bwMode="auto">
        <a:xfrm>
          <a:off x="4162425" y="314325"/>
          <a:ext cx="1428750" cy="552450"/>
        </a:xfrm>
        <a:prstGeom prst="ellipse">
          <a:avLst/>
        </a:prstGeom>
        <a:solidFill>
          <a:srgbClr val="FFFFFF"/>
        </a:solidFill>
        <a:ln w="9525">
          <a:solidFill>
            <a:srgbClr val="FF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FF0000"/>
              </a:solidFill>
              <a:latin typeface="ＭＳ Ｐゴシック"/>
              <a:ea typeface="ＭＳ Ｐゴシック"/>
            </a:rPr>
            <a:t>必ず貴社社印をご捺印下さい</a:t>
          </a:r>
        </a:p>
      </xdr:txBody>
    </xdr:sp>
    <xdr:clientData/>
  </xdr:twoCellAnchor>
  <xdr:twoCellAnchor>
    <xdr:from>
      <xdr:col>8</xdr:col>
      <xdr:colOff>438151</xdr:colOff>
      <xdr:row>64</xdr:row>
      <xdr:rowOff>123826</xdr:rowOff>
    </xdr:from>
    <xdr:to>
      <xdr:col>9</xdr:col>
      <xdr:colOff>123826</xdr:colOff>
      <xdr:row>69</xdr:row>
      <xdr:rowOff>19050</xdr:rowOff>
    </xdr:to>
    <xdr:sp macro="" textlink="">
      <xdr:nvSpPr>
        <xdr:cNvPr id="8" name="Line 35">
          <a:extLst>
            <a:ext uri="{FF2B5EF4-FFF2-40B4-BE49-F238E27FC236}">
              <a16:creationId xmlns:a16="http://schemas.microsoft.com/office/drawing/2014/main" id="{8E9BC7EE-A35A-44DD-8560-699DE034979C}"/>
            </a:ext>
          </a:extLst>
        </xdr:cNvPr>
        <xdr:cNvSpPr>
          <a:spLocks noChangeShapeType="1"/>
        </xdr:cNvSpPr>
      </xdr:nvSpPr>
      <xdr:spPr bwMode="auto">
        <a:xfrm>
          <a:off x="6153151" y="10972801"/>
          <a:ext cx="495300" cy="752474"/>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438150</xdr:colOff>
      <xdr:row>73</xdr:row>
      <xdr:rowOff>38101</xdr:rowOff>
    </xdr:from>
    <xdr:to>
      <xdr:col>5</xdr:col>
      <xdr:colOff>238125</xdr:colOff>
      <xdr:row>76</xdr:row>
      <xdr:rowOff>28576</xdr:rowOff>
    </xdr:to>
    <xdr:sp macro="" textlink="">
      <xdr:nvSpPr>
        <xdr:cNvPr id="11" name="Oval 52">
          <a:extLst>
            <a:ext uri="{FF2B5EF4-FFF2-40B4-BE49-F238E27FC236}">
              <a16:creationId xmlns:a16="http://schemas.microsoft.com/office/drawing/2014/main" id="{F78005A7-EABA-4011-BB48-A919CA0B9AE0}"/>
            </a:ext>
          </a:extLst>
        </xdr:cNvPr>
        <xdr:cNvSpPr>
          <a:spLocks noChangeArrowheads="1"/>
        </xdr:cNvSpPr>
      </xdr:nvSpPr>
      <xdr:spPr bwMode="auto">
        <a:xfrm>
          <a:off x="438150" y="2266951"/>
          <a:ext cx="2228850" cy="504825"/>
        </a:xfrm>
        <a:prstGeom prst="ellipse">
          <a:avLst/>
        </a:prstGeom>
        <a:solidFill>
          <a:srgbClr val="FFFFFF"/>
        </a:solidFill>
        <a:ln w="9525">
          <a:solidFill>
            <a:srgbClr val="FF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FF0000"/>
              </a:solidFill>
              <a:latin typeface="ＭＳ Ｐゴシック"/>
              <a:ea typeface="ＭＳ Ｐゴシック"/>
            </a:rPr>
            <a:t>①は担当者に確認の上、入力してください</a:t>
          </a:r>
        </a:p>
      </xdr:txBody>
    </xdr:sp>
    <xdr:clientData/>
  </xdr:twoCellAnchor>
  <xdr:twoCellAnchor>
    <xdr:from>
      <xdr:col>3</xdr:col>
      <xdr:colOff>114300</xdr:colOff>
      <xdr:row>75</xdr:row>
      <xdr:rowOff>171449</xdr:rowOff>
    </xdr:from>
    <xdr:to>
      <xdr:col>3</xdr:col>
      <xdr:colOff>380998</xdr:colOff>
      <xdr:row>80</xdr:row>
      <xdr:rowOff>161924</xdr:rowOff>
    </xdr:to>
    <xdr:sp macro="" textlink="">
      <xdr:nvSpPr>
        <xdr:cNvPr id="12" name="Line 35">
          <a:extLst>
            <a:ext uri="{FF2B5EF4-FFF2-40B4-BE49-F238E27FC236}">
              <a16:creationId xmlns:a16="http://schemas.microsoft.com/office/drawing/2014/main" id="{7C19AE68-96A2-86F4-2E47-65726A2A187C}"/>
            </a:ext>
          </a:extLst>
        </xdr:cNvPr>
        <xdr:cNvSpPr>
          <a:spLocks noChangeShapeType="1"/>
        </xdr:cNvSpPr>
      </xdr:nvSpPr>
      <xdr:spPr bwMode="auto">
        <a:xfrm flipH="1">
          <a:off x="1781175" y="13125449"/>
          <a:ext cx="266698" cy="847725"/>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571499</xdr:colOff>
      <xdr:row>77</xdr:row>
      <xdr:rowOff>76199</xdr:rowOff>
    </xdr:from>
    <xdr:to>
      <xdr:col>4</xdr:col>
      <xdr:colOff>95248</xdr:colOff>
      <xdr:row>81</xdr:row>
      <xdr:rowOff>9525</xdr:rowOff>
    </xdr:to>
    <xdr:sp macro="" textlink="">
      <xdr:nvSpPr>
        <xdr:cNvPr id="14" name="Line 35">
          <a:extLst>
            <a:ext uri="{FF2B5EF4-FFF2-40B4-BE49-F238E27FC236}">
              <a16:creationId xmlns:a16="http://schemas.microsoft.com/office/drawing/2014/main" id="{EA97C985-43B8-4D47-5457-7FB7F656DECB}"/>
            </a:ext>
          </a:extLst>
        </xdr:cNvPr>
        <xdr:cNvSpPr>
          <a:spLocks noChangeShapeType="1"/>
        </xdr:cNvSpPr>
      </xdr:nvSpPr>
      <xdr:spPr bwMode="auto">
        <a:xfrm flipH="1">
          <a:off x="2238374" y="13373099"/>
          <a:ext cx="333374" cy="619126"/>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552450</xdr:colOff>
      <xdr:row>77</xdr:row>
      <xdr:rowOff>28575</xdr:rowOff>
    </xdr:from>
    <xdr:to>
      <xdr:col>4</xdr:col>
      <xdr:colOff>657223</xdr:colOff>
      <xdr:row>81</xdr:row>
      <xdr:rowOff>152401</xdr:rowOff>
    </xdr:to>
    <xdr:sp macro="" textlink="">
      <xdr:nvSpPr>
        <xdr:cNvPr id="17" name="Line 35">
          <a:extLst>
            <a:ext uri="{FF2B5EF4-FFF2-40B4-BE49-F238E27FC236}">
              <a16:creationId xmlns:a16="http://schemas.microsoft.com/office/drawing/2014/main" id="{8870F50D-E78B-75FE-79A1-36B66BFE4A1B}"/>
            </a:ext>
          </a:extLst>
        </xdr:cNvPr>
        <xdr:cNvSpPr>
          <a:spLocks noChangeShapeType="1"/>
        </xdr:cNvSpPr>
      </xdr:nvSpPr>
      <xdr:spPr bwMode="auto">
        <a:xfrm>
          <a:off x="3028950" y="13106400"/>
          <a:ext cx="104773" cy="809626"/>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752475</xdr:colOff>
      <xdr:row>75</xdr:row>
      <xdr:rowOff>95250</xdr:rowOff>
    </xdr:from>
    <xdr:to>
      <xdr:col>3</xdr:col>
      <xdr:colOff>590550</xdr:colOff>
      <xdr:row>77</xdr:row>
      <xdr:rowOff>123825</xdr:rowOff>
    </xdr:to>
    <xdr:sp macro="" textlink="">
      <xdr:nvSpPr>
        <xdr:cNvPr id="20" name="楕円 19">
          <a:extLst>
            <a:ext uri="{FF2B5EF4-FFF2-40B4-BE49-F238E27FC236}">
              <a16:creationId xmlns:a16="http://schemas.microsoft.com/office/drawing/2014/main" id="{1745777F-1679-2171-96CF-805A620EFE9E}"/>
            </a:ext>
          </a:extLst>
        </xdr:cNvPr>
        <xdr:cNvSpPr/>
      </xdr:nvSpPr>
      <xdr:spPr>
        <a:xfrm>
          <a:off x="752475" y="2667000"/>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①</a:t>
          </a:r>
          <a:endParaRPr kumimoji="1" lang="ja-JP" altLang="en-US" sz="1100">
            <a:solidFill>
              <a:srgbClr val="FF0000"/>
            </a:solidFill>
          </a:endParaRPr>
        </a:p>
      </xdr:txBody>
    </xdr:sp>
    <xdr:clientData/>
  </xdr:twoCellAnchor>
  <xdr:twoCellAnchor>
    <xdr:from>
      <xdr:col>3</xdr:col>
      <xdr:colOff>676275</xdr:colOff>
      <xdr:row>75</xdr:row>
      <xdr:rowOff>161925</xdr:rowOff>
    </xdr:from>
    <xdr:to>
      <xdr:col>4</xdr:col>
      <xdr:colOff>514350</xdr:colOff>
      <xdr:row>78</xdr:row>
      <xdr:rowOff>19050</xdr:rowOff>
    </xdr:to>
    <xdr:sp macro="" textlink="">
      <xdr:nvSpPr>
        <xdr:cNvPr id="22" name="楕円 21">
          <a:extLst>
            <a:ext uri="{FF2B5EF4-FFF2-40B4-BE49-F238E27FC236}">
              <a16:creationId xmlns:a16="http://schemas.microsoft.com/office/drawing/2014/main" id="{48A9BFE1-1540-5635-638B-44044F26C393}"/>
            </a:ext>
          </a:extLst>
        </xdr:cNvPr>
        <xdr:cNvSpPr/>
      </xdr:nvSpPr>
      <xdr:spPr>
        <a:xfrm>
          <a:off x="1485900" y="273367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②</a:t>
          </a:r>
          <a:endParaRPr kumimoji="1" lang="ja-JP" altLang="en-US" sz="1100">
            <a:solidFill>
              <a:srgbClr val="FF0000"/>
            </a:solidFill>
          </a:endParaRPr>
        </a:p>
      </xdr:txBody>
    </xdr:sp>
    <xdr:clientData/>
  </xdr:twoCellAnchor>
  <xdr:twoCellAnchor>
    <xdr:from>
      <xdr:col>4</xdr:col>
      <xdr:colOff>685799</xdr:colOff>
      <xdr:row>70</xdr:row>
      <xdr:rowOff>161924</xdr:rowOff>
    </xdr:from>
    <xdr:to>
      <xdr:col>7</xdr:col>
      <xdr:colOff>800100</xdr:colOff>
      <xdr:row>81</xdr:row>
      <xdr:rowOff>95250</xdr:rowOff>
    </xdr:to>
    <xdr:sp macro="" textlink="">
      <xdr:nvSpPr>
        <xdr:cNvPr id="25" name="楕円 24">
          <a:extLst>
            <a:ext uri="{FF2B5EF4-FFF2-40B4-BE49-F238E27FC236}">
              <a16:creationId xmlns:a16="http://schemas.microsoft.com/office/drawing/2014/main" id="{FB44194E-BD2B-892F-F5B0-E47ED40921A1}"/>
            </a:ext>
          </a:extLst>
        </xdr:cNvPr>
        <xdr:cNvSpPr/>
      </xdr:nvSpPr>
      <xdr:spPr>
        <a:xfrm>
          <a:off x="3162299" y="12258674"/>
          <a:ext cx="2543176" cy="1819276"/>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latin typeface="+mj-ea"/>
              <a:ea typeface="+mj-ea"/>
            </a:rPr>
            <a:t>①工事番号</a:t>
          </a:r>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②日付（工事日・納品日）</a:t>
          </a:r>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③品名・工事内容等</a:t>
          </a:r>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④数量 ⑤単位 ⑥単価を</a:t>
          </a:r>
          <a:endParaRPr kumimoji="1" lang="en-US" altLang="ja-JP" sz="1050" b="0" cap="none" spc="0">
            <a:ln w="0"/>
            <a:solidFill>
              <a:srgbClr val="FF0000"/>
            </a:solidFill>
            <a:effectLst/>
            <a:latin typeface="+mj-ea"/>
            <a:ea typeface="+mj-ea"/>
          </a:endParaRPr>
        </a:p>
        <a:p>
          <a:pPr algn="l"/>
          <a:r>
            <a:rPr kumimoji="1" lang="ja-JP" altLang="en-US" sz="1100">
              <a:solidFill>
                <a:srgbClr val="FF0000"/>
              </a:solidFill>
            </a:rPr>
            <a:t>入力してください</a:t>
          </a:r>
        </a:p>
      </xdr:txBody>
    </xdr:sp>
    <xdr:clientData/>
  </xdr:twoCellAnchor>
  <xdr:twoCellAnchor>
    <xdr:from>
      <xdr:col>6</xdr:col>
      <xdr:colOff>647700</xdr:colOff>
      <xdr:row>84</xdr:row>
      <xdr:rowOff>152400</xdr:rowOff>
    </xdr:from>
    <xdr:to>
      <xdr:col>7</xdr:col>
      <xdr:colOff>657225</xdr:colOff>
      <xdr:row>87</xdr:row>
      <xdr:rowOff>123824</xdr:rowOff>
    </xdr:to>
    <xdr:sp macro="" textlink="">
      <xdr:nvSpPr>
        <xdr:cNvPr id="38" name="Line 35">
          <a:extLst>
            <a:ext uri="{FF2B5EF4-FFF2-40B4-BE49-F238E27FC236}">
              <a16:creationId xmlns:a16="http://schemas.microsoft.com/office/drawing/2014/main" id="{2C21B9A1-9680-EAED-8FCF-4B369BCDEF1E}"/>
            </a:ext>
          </a:extLst>
        </xdr:cNvPr>
        <xdr:cNvSpPr>
          <a:spLocks noChangeShapeType="1"/>
        </xdr:cNvSpPr>
      </xdr:nvSpPr>
      <xdr:spPr bwMode="auto">
        <a:xfrm flipH="1">
          <a:off x="4743450" y="14430375"/>
          <a:ext cx="819150" cy="485774"/>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xdr:colOff>
      <xdr:row>79</xdr:row>
      <xdr:rowOff>85725</xdr:rowOff>
    </xdr:from>
    <xdr:to>
      <xdr:col>7</xdr:col>
      <xdr:colOff>257174</xdr:colOff>
      <xdr:row>93</xdr:row>
      <xdr:rowOff>38100</xdr:rowOff>
    </xdr:to>
    <xdr:sp macro="" textlink="">
      <xdr:nvSpPr>
        <xdr:cNvPr id="42" name="正方形/長方形 41">
          <a:extLst>
            <a:ext uri="{FF2B5EF4-FFF2-40B4-BE49-F238E27FC236}">
              <a16:creationId xmlns:a16="http://schemas.microsoft.com/office/drawing/2014/main" id="{EF739276-2BE6-75ED-143A-A4D09933E4D4}"/>
            </a:ext>
          </a:extLst>
        </xdr:cNvPr>
        <xdr:cNvSpPr/>
      </xdr:nvSpPr>
      <xdr:spPr>
        <a:xfrm>
          <a:off x="4981574" y="13725525"/>
          <a:ext cx="180975" cy="2352675"/>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352425</xdr:colOff>
      <xdr:row>79</xdr:row>
      <xdr:rowOff>85725</xdr:rowOff>
    </xdr:from>
    <xdr:to>
      <xdr:col>7</xdr:col>
      <xdr:colOff>533400</xdr:colOff>
      <xdr:row>93</xdr:row>
      <xdr:rowOff>38100</xdr:rowOff>
    </xdr:to>
    <xdr:sp macro="" textlink="">
      <xdr:nvSpPr>
        <xdr:cNvPr id="43" name="正方形/長方形 42">
          <a:extLst>
            <a:ext uri="{FF2B5EF4-FFF2-40B4-BE49-F238E27FC236}">
              <a16:creationId xmlns:a16="http://schemas.microsoft.com/office/drawing/2014/main" id="{2AC252A1-B233-42B0-24E0-E2CA0F5C98A2}"/>
            </a:ext>
          </a:extLst>
        </xdr:cNvPr>
        <xdr:cNvSpPr/>
      </xdr:nvSpPr>
      <xdr:spPr>
        <a:xfrm>
          <a:off x="5257800" y="13725525"/>
          <a:ext cx="180975" cy="2352675"/>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438150</xdr:colOff>
      <xdr:row>71</xdr:row>
      <xdr:rowOff>0</xdr:rowOff>
    </xdr:from>
    <xdr:to>
      <xdr:col>5</xdr:col>
      <xdr:colOff>171450</xdr:colOff>
      <xdr:row>72</xdr:row>
      <xdr:rowOff>104775</xdr:rowOff>
    </xdr:to>
    <xdr:sp macro="" textlink="">
      <xdr:nvSpPr>
        <xdr:cNvPr id="54" name="楕円 53">
          <a:extLst>
            <a:ext uri="{FF2B5EF4-FFF2-40B4-BE49-F238E27FC236}">
              <a16:creationId xmlns:a16="http://schemas.microsoft.com/office/drawing/2014/main" id="{91B97FDA-AE9D-C3CD-3AA2-21C519CEA114}"/>
            </a:ext>
          </a:extLst>
        </xdr:cNvPr>
        <xdr:cNvSpPr/>
      </xdr:nvSpPr>
      <xdr:spPr>
        <a:xfrm>
          <a:off x="2914650" y="12268200"/>
          <a:ext cx="542925" cy="27622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200025</xdr:colOff>
      <xdr:row>70</xdr:row>
      <xdr:rowOff>161925</xdr:rowOff>
    </xdr:from>
    <xdr:to>
      <xdr:col>4</xdr:col>
      <xdr:colOff>361950</xdr:colOff>
      <xdr:row>72</xdr:row>
      <xdr:rowOff>95250</xdr:rowOff>
    </xdr:to>
    <xdr:sp macro="" textlink="">
      <xdr:nvSpPr>
        <xdr:cNvPr id="55" name="楕円 54">
          <a:extLst>
            <a:ext uri="{FF2B5EF4-FFF2-40B4-BE49-F238E27FC236}">
              <a16:creationId xmlns:a16="http://schemas.microsoft.com/office/drawing/2014/main" id="{6A14006B-3A35-6428-4F99-EC3593DF7809}"/>
            </a:ext>
          </a:extLst>
        </xdr:cNvPr>
        <xdr:cNvSpPr/>
      </xdr:nvSpPr>
      <xdr:spPr>
        <a:xfrm>
          <a:off x="1866900" y="12258675"/>
          <a:ext cx="971550" cy="27622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390525</xdr:colOff>
      <xdr:row>68</xdr:row>
      <xdr:rowOff>38100</xdr:rowOff>
    </xdr:from>
    <xdr:to>
      <xdr:col>3</xdr:col>
      <xdr:colOff>685800</xdr:colOff>
      <xdr:row>70</xdr:row>
      <xdr:rowOff>161925</xdr:rowOff>
    </xdr:to>
    <xdr:cxnSp macro="">
      <xdr:nvCxnSpPr>
        <xdr:cNvPr id="57" name="直線矢印コネクタ 56">
          <a:extLst>
            <a:ext uri="{FF2B5EF4-FFF2-40B4-BE49-F238E27FC236}">
              <a16:creationId xmlns:a16="http://schemas.microsoft.com/office/drawing/2014/main" id="{83D228BF-FD8F-B9ED-36C0-6DC85E8A2BA9}"/>
            </a:ext>
          </a:extLst>
        </xdr:cNvPr>
        <xdr:cNvCxnSpPr>
          <a:stCxn id="55" idx="0"/>
        </xdr:cNvCxnSpPr>
      </xdr:nvCxnSpPr>
      <xdr:spPr>
        <a:xfrm flipH="1" flipV="1">
          <a:off x="2057400" y="11791950"/>
          <a:ext cx="295275" cy="4667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409575</xdr:colOff>
      <xdr:row>65</xdr:row>
      <xdr:rowOff>9524</xdr:rowOff>
    </xdr:from>
    <xdr:to>
      <xdr:col>5</xdr:col>
      <xdr:colOff>295275</xdr:colOff>
      <xdr:row>69</xdr:row>
      <xdr:rowOff>76199</xdr:rowOff>
    </xdr:to>
    <xdr:sp macro="" textlink="">
      <xdr:nvSpPr>
        <xdr:cNvPr id="59" name="楕円 58">
          <a:extLst>
            <a:ext uri="{FF2B5EF4-FFF2-40B4-BE49-F238E27FC236}">
              <a16:creationId xmlns:a16="http://schemas.microsoft.com/office/drawing/2014/main" id="{B30B1373-C4DE-5A75-695E-9105B2C81C9E}"/>
            </a:ext>
          </a:extLst>
        </xdr:cNvPr>
        <xdr:cNvSpPr/>
      </xdr:nvSpPr>
      <xdr:spPr>
        <a:xfrm>
          <a:off x="838200" y="11249024"/>
          <a:ext cx="2743200" cy="752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rPr>
            <a:t>該当営業所をリストの中から選択してください</a:t>
          </a:r>
          <a:endParaRPr kumimoji="1" lang="ja-JP" altLang="en-US" sz="1050">
            <a:solidFill>
              <a:srgbClr val="FF0000"/>
            </a:solidFill>
            <a:effectLst/>
          </a:endParaRPr>
        </a:p>
      </xdr:txBody>
    </xdr:sp>
    <xdr:clientData/>
  </xdr:twoCellAnchor>
  <xdr:twoCellAnchor>
    <xdr:from>
      <xdr:col>5</xdr:col>
      <xdr:colOff>38100</xdr:colOff>
      <xdr:row>69</xdr:row>
      <xdr:rowOff>133350</xdr:rowOff>
    </xdr:from>
    <xdr:to>
      <xdr:col>5</xdr:col>
      <xdr:colOff>485775</xdr:colOff>
      <xdr:row>71</xdr:row>
      <xdr:rowOff>28575</xdr:rowOff>
    </xdr:to>
    <xdr:cxnSp macro="">
      <xdr:nvCxnSpPr>
        <xdr:cNvPr id="60" name="直線矢印コネクタ 59">
          <a:extLst>
            <a:ext uri="{FF2B5EF4-FFF2-40B4-BE49-F238E27FC236}">
              <a16:creationId xmlns:a16="http://schemas.microsoft.com/office/drawing/2014/main" id="{80C06325-778B-1FC5-967D-18AA4E67B018}"/>
            </a:ext>
          </a:extLst>
        </xdr:cNvPr>
        <xdr:cNvCxnSpPr/>
      </xdr:nvCxnSpPr>
      <xdr:spPr>
        <a:xfrm flipV="1">
          <a:off x="3324225" y="12058650"/>
          <a:ext cx="447675" cy="2381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409574</xdr:colOff>
      <xdr:row>67</xdr:row>
      <xdr:rowOff>161925</xdr:rowOff>
    </xdr:from>
    <xdr:to>
      <xdr:col>8</xdr:col>
      <xdr:colOff>9525</xdr:colOff>
      <xdr:row>70</xdr:row>
      <xdr:rowOff>19050</xdr:rowOff>
    </xdr:to>
    <xdr:sp macro="" textlink="">
      <xdr:nvSpPr>
        <xdr:cNvPr id="62" name="楕円 61">
          <a:extLst>
            <a:ext uri="{FF2B5EF4-FFF2-40B4-BE49-F238E27FC236}">
              <a16:creationId xmlns:a16="http://schemas.microsoft.com/office/drawing/2014/main" id="{B24E97E0-06BA-8BC0-EB94-DBA7331FA406}"/>
            </a:ext>
          </a:extLst>
        </xdr:cNvPr>
        <xdr:cNvSpPr/>
      </xdr:nvSpPr>
      <xdr:spPr>
        <a:xfrm>
          <a:off x="2886074" y="11744325"/>
          <a:ext cx="2838451"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latin typeface="+mj-ea"/>
              <a:ea typeface="+mj-ea"/>
            </a:rPr>
            <a:t>担当者名を入力してください</a:t>
          </a:r>
          <a:endParaRPr kumimoji="1" lang="ja-JP" altLang="en-US" sz="1050">
            <a:solidFill>
              <a:srgbClr val="FF0000"/>
            </a:solidFill>
            <a:effectLst/>
            <a:latin typeface="+mj-ea"/>
            <a:ea typeface="+mj-ea"/>
          </a:endParaRPr>
        </a:p>
      </xdr:txBody>
    </xdr:sp>
    <xdr:clientData/>
  </xdr:twoCellAnchor>
  <xdr:twoCellAnchor editAs="oneCell">
    <xdr:from>
      <xdr:col>2</xdr:col>
      <xdr:colOff>2</xdr:colOff>
      <xdr:row>117</xdr:row>
      <xdr:rowOff>1</xdr:rowOff>
    </xdr:from>
    <xdr:to>
      <xdr:col>9</xdr:col>
      <xdr:colOff>676275</xdr:colOff>
      <xdr:row>166</xdr:row>
      <xdr:rowOff>76200</xdr:rowOff>
    </xdr:to>
    <xdr:pic>
      <xdr:nvPicPr>
        <xdr:cNvPr id="2" name="図 1">
          <a:extLst>
            <a:ext uri="{FF2B5EF4-FFF2-40B4-BE49-F238E27FC236}">
              <a16:creationId xmlns:a16="http://schemas.microsoft.com/office/drawing/2014/main" id="{1A2EACC1-3260-1FAE-5CB5-DA7E6F60506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 y="11191876"/>
          <a:ext cx="6343648" cy="847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504824</xdr:colOff>
      <xdr:row>109</xdr:row>
      <xdr:rowOff>19049</xdr:rowOff>
    </xdr:from>
    <xdr:to>
      <xdr:col>10</xdr:col>
      <xdr:colOff>180975</xdr:colOff>
      <xdr:row>117</xdr:row>
      <xdr:rowOff>161924</xdr:rowOff>
    </xdr:to>
    <xdr:sp macro="" textlink="">
      <xdr:nvSpPr>
        <xdr:cNvPr id="3" name="楕円 2">
          <a:extLst>
            <a:ext uri="{FF2B5EF4-FFF2-40B4-BE49-F238E27FC236}">
              <a16:creationId xmlns:a16="http://schemas.microsoft.com/office/drawing/2014/main" id="{08D68F97-191F-0278-108B-BA40806BBD48}"/>
            </a:ext>
          </a:extLst>
        </xdr:cNvPr>
        <xdr:cNvSpPr/>
      </xdr:nvSpPr>
      <xdr:spPr>
        <a:xfrm>
          <a:off x="2124074" y="9839324"/>
          <a:ext cx="4991101" cy="1514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b="0" cap="none" spc="0">
              <a:ln w="0"/>
              <a:solidFill>
                <a:srgbClr val="FF0000"/>
              </a:solidFill>
              <a:effectLst/>
            </a:rPr>
            <a:t>2</a:t>
          </a:r>
          <a:r>
            <a:rPr kumimoji="1" lang="ja-JP" altLang="en-US" sz="1050" b="0" cap="none" spc="0">
              <a:ln w="0"/>
              <a:solidFill>
                <a:srgbClr val="FF0000"/>
              </a:solidFill>
              <a:effectLst/>
            </a:rPr>
            <a:t>頁目の請求明細書</a:t>
          </a:r>
          <a:r>
            <a:rPr kumimoji="1" lang="en-US" altLang="ja-JP" sz="1050" b="0" cap="none" spc="0">
              <a:ln w="0"/>
              <a:solidFill>
                <a:srgbClr val="FF0000"/>
              </a:solidFill>
              <a:effectLst/>
            </a:rPr>
            <a:t>(</a:t>
          </a:r>
          <a:r>
            <a:rPr kumimoji="1" lang="ja-JP" altLang="en-US" sz="1050" b="0" cap="none" spc="0">
              <a:ln w="0"/>
              <a:solidFill>
                <a:srgbClr val="FF0000"/>
              </a:solidFill>
              <a:effectLst/>
            </a:rPr>
            <a:t>営業所控）は</a:t>
          </a:r>
          <a:r>
            <a:rPr kumimoji="1" lang="en-US" altLang="ja-JP" sz="1050" b="0" cap="none" spc="0">
              <a:ln w="0"/>
              <a:solidFill>
                <a:srgbClr val="FF0000"/>
              </a:solidFill>
              <a:effectLst/>
            </a:rPr>
            <a:t>1</a:t>
          </a:r>
          <a:r>
            <a:rPr kumimoji="1" lang="ja-JP" altLang="en-US" sz="1050" b="0" cap="none" spc="0">
              <a:ln w="0"/>
              <a:solidFill>
                <a:srgbClr val="FF0000"/>
              </a:solidFill>
              <a:effectLst/>
            </a:rPr>
            <a:t>頁目と一緒に送付してください。</a:t>
          </a:r>
          <a:endParaRPr kumimoji="1" lang="en-US" altLang="ja-JP" sz="1050" b="0" cap="none" spc="0">
            <a:ln w="0"/>
            <a:solidFill>
              <a:srgbClr val="FF0000"/>
            </a:solidFill>
            <a:effectLst/>
          </a:endParaRPr>
        </a:p>
        <a:p>
          <a:pPr algn="l"/>
          <a:r>
            <a:rPr kumimoji="1" lang="en-US" altLang="ja-JP" sz="1050" b="0" cap="none" spc="0">
              <a:ln w="0"/>
              <a:solidFill>
                <a:srgbClr val="FF0000"/>
              </a:solidFill>
              <a:effectLst/>
            </a:rPr>
            <a:t>3</a:t>
          </a:r>
          <a:r>
            <a:rPr kumimoji="1" lang="ja-JP" altLang="en-US" sz="1050" b="0" cap="none" spc="0">
              <a:ln w="0"/>
              <a:solidFill>
                <a:srgbClr val="FF0000"/>
              </a:solidFill>
              <a:effectLst/>
            </a:rPr>
            <a:t>頁目の（取引先控）は御社の控えとなります。</a:t>
          </a:r>
          <a:endParaRPr kumimoji="1" lang="en-US" altLang="ja-JP" sz="1050" b="0" cap="none" spc="0">
            <a:ln w="0"/>
            <a:solidFill>
              <a:srgbClr val="FF0000"/>
            </a:solidFill>
            <a:effectLst/>
          </a:endParaRPr>
        </a:p>
        <a:p>
          <a:pPr algn="l"/>
          <a:endParaRPr kumimoji="1" lang="ja-JP" altLang="en-US" sz="1100">
            <a:solidFill>
              <a:srgbClr val="FF0000"/>
            </a:solidFill>
            <a:effectLst/>
          </a:endParaRPr>
        </a:p>
      </xdr:txBody>
    </xdr:sp>
    <xdr:clientData/>
  </xdr:twoCellAnchor>
  <xdr:twoCellAnchor>
    <xdr:from>
      <xdr:col>8</xdr:col>
      <xdr:colOff>742950</xdr:colOff>
      <xdr:row>79</xdr:row>
      <xdr:rowOff>85725</xdr:rowOff>
    </xdr:from>
    <xdr:to>
      <xdr:col>9</xdr:col>
      <xdr:colOff>571500</xdr:colOff>
      <xdr:row>92</xdr:row>
      <xdr:rowOff>104775</xdr:rowOff>
    </xdr:to>
    <xdr:sp macro="" textlink="">
      <xdr:nvSpPr>
        <xdr:cNvPr id="4" name="正方形/長方形 3">
          <a:extLst>
            <a:ext uri="{FF2B5EF4-FFF2-40B4-BE49-F238E27FC236}">
              <a16:creationId xmlns:a16="http://schemas.microsoft.com/office/drawing/2014/main" id="{F84A0067-DB75-CC6D-C64A-BA0E65F070D4}"/>
            </a:ext>
          </a:extLst>
        </xdr:cNvPr>
        <xdr:cNvSpPr/>
      </xdr:nvSpPr>
      <xdr:spPr>
        <a:xfrm>
          <a:off x="6457950" y="13725525"/>
          <a:ext cx="638175" cy="2247900"/>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142875</xdr:colOff>
      <xdr:row>77</xdr:row>
      <xdr:rowOff>85725</xdr:rowOff>
    </xdr:from>
    <xdr:to>
      <xdr:col>8</xdr:col>
      <xdr:colOff>781050</xdr:colOff>
      <xdr:row>82</xdr:row>
      <xdr:rowOff>0</xdr:rowOff>
    </xdr:to>
    <xdr:cxnSp macro="">
      <xdr:nvCxnSpPr>
        <xdr:cNvPr id="13" name="直線矢印コネクタ 12">
          <a:extLst>
            <a:ext uri="{FF2B5EF4-FFF2-40B4-BE49-F238E27FC236}">
              <a16:creationId xmlns:a16="http://schemas.microsoft.com/office/drawing/2014/main" id="{50FA7B79-C514-B5F7-A4FC-494AB53EFFB2}"/>
            </a:ext>
          </a:extLst>
        </xdr:cNvPr>
        <xdr:cNvCxnSpPr/>
      </xdr:nvCxnSpPr>
      <xdr:spPr>
        <a:xfrm flipH="1" flipV="1">
          <a:off x="5857875" y="13163550"/>
          <a:ext cx="638175" cy="771525"/>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133350</xdr:colOff>
      <xdr:row>105</xdr:row>
      <xdr:rowOff>38100</xdr:rowOff>
    </xdr:from>
    <xdr:to>
      <xdr:col>3</xdr:col>
      <xdr:colOff>190500</xdr:colOff>
      <xdr:row>106</xdr:row>
      <xdr:rowOff>304800</xdr:rowOff>
    </xdr:to>
    <xdr:cxnSp macro="">
      <xdr:nvCxnSpPr>
        <xdr:cNvPr id="26" name="直線矢印コネクタ 25">
          <a:extLst>
            <a:ext uri="{FF2B5EF4-FFF2-40B4-BE49-F238E27FC236}">
              <a16:creationId xmlns:a16="http://schemas.microsoft.com/office/drawing/2014/main" id="{B866A4F6-C61A-4525-9241-C2CE9D4E0C16}"/>
            </a:ext>
          </a:extLst>
        </xdr:cNvPr>
        <xdr:cNvCxnSpPr>
          <a:stCxn id="133" idx="2"/>
        </xdr:cNvCxnSpPr>
      </xdr:nvCxnSpPr>
      <xdr:spPr>
        <a:xfrm>
          <a:off x="1800225" y="18707100"/>
          <a:ext cx="57150" cy="581025"/>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295274</xdr:colOff>
      <xdr:row>106</xdr:row>
      <xdr:rowOff>247650</xdr:rowOff>
    </xdr:from>
    <xdr:to>
      <xdr:col>5</xdr:col>
      <xdr:colOff>390524</xdr:colOff>
      <xdr:row>108</xdr:row>
      <xdr:rowOff>133350</xdr:rowOff>
    </xdr:to>
    <xdr:sp macro="" textlink="">
      <xdr:nvSpPr>
        <xdr:cNvPr id="28" name="楕円 27">
          <a:extLst>
            <a:ext uri="{FF2B5EF4-FFF2-40B4-BE49-F238E27FC236}">
              <a16:creationId xmlns:a16="http://schemas.microsoft.com/office/drawing/2014/main" id="{BD0A25C2-CBC2-9461-05D9-26C7BB137D94}"/>
            </a:ext>
          </a:extLst>
        </xdr:cNvPr>
        <xdr:cNvSpPr/>
      </xdr:nvSpPr>
      <xdr:spPr>
        <a:xfrm>
          <a:off x="1152524" y="19011900"/>
          <a:ext cx="25241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8</xdr:col>
      <xdr:colOff>666750</xdr:colOff>
      <xdr:row>126</xdr:row>
      <xdr:rowOff>133351</xdr:rowOff>
    </xdr:from>
    <xdr:to>
      <xdr:col>8</xdr:col>
      <xdr:colOff>762003</xdr:colOff>
      <xdr:row>131</xdr:row>
      <xdr:rowOff>9525</xdr:rowOff>
    </xdr:to>
    <xdr:cxnSp macro="">
      <xdr:nvCxnSpPr>
        <xdr:cNvPr id="31" name="直線矢印コネクタ 30">
          <a:extLst>
            <a:ext uri="{FF2B5EF4-FFF2-40B4-BE49-F238E27FC236}">
              <a16:creationId xmlns:a16="http://schemas.microsoft.com/office/drawing/2014/main" id="{31C3A1E9-6FE3-4B01-87A9-E69A528AD47A}"/>
            </a:ext>
          </a:extLst>
        </xdr:cNvPr>
        <xdr:cNvCxnSpPr/>
      </xdr:nvCxnSpPr>
      <xdr:spPr>
        <a:xfrm flipV="1">
          <a:off x="5524500" y="20926426"/>
          <a:ext cx="95253" cy="73342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457201</xdr:colOff>
      <xdr:row>116</xdr:row>
      <xdr:rowOff>57151</xdr:rowOff>
    </xdr:from>
    <xdr:to>
      <xdr:col>10</xdr:col>
      <xdr:colOff>609599</xdr:colOff>
      <xdr:row>120</xdr:row>
      <xdr:rowOff>104775</xdr:rowOff>
    </xdr:to>
    <xdr:sp macro="" textlink="">
      <xdr:nvSpPr>
        <xdr:cNvPr id="32" name="楕円 31">
          <a:extLst>
            <a:ext uri="{FF2B5EF4-FFF2-40B4-BE49-F238E27FC236}">
              <a16:creationId xmlns:a16="http://schemas.microsoft.com/office/drawing/2014/main" id="{FC8CCC0F-9AA4-4C40-8291-012EDC8813E0}"/>
            </a:ext>
          </a:extLst>
        </xdr:cNvPr>
        <xdr:cNvSpPr/>
      </xdr:nvSpPr>
      <xdr:spPr>
        <a:xfrm>
          <a:off x="2886076" y="19135726"/>
          <a:ext cx="4657723" cy="733424"/>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rPr>
            <a:t>請求書発行日を西暦で入力してください</a:t>
          </a:r>
          <a:endParaRPr kumimoji="1" lang="en-US" altLang="ja-JP" sz="1050" b="0" cap="none" spc="0">
            <a:ln w="0"/>
            <a:solidFill>
              <a:srgbClr val="FF0000"/>
            </a:solidFill>
            <a:effectLst/>
          </a:endParaRPr>
        </a:p>
        <a:p>
          <a:pPr algn="l"/>
          <a:r>
            <a:rPr kumimoji="1" lang="ja-JP" altLang="en-US" sz="1050" b="0" cap="none" spc="0">
              <a:ln w="0"/>
              <a:solidFill>
                <a:srgbClr val="FF0000"/>
              </a:solidFill>
              <a:effectLst/>
            </a:rPr>
            <a:t>例）</a:t>
          </a:r>
          <a:r>
            <a:rPr kumimoji="1" lang="en-US" altLang="ja-JP" sz="1050" b="0" cap="none" spc="0">
              <a:ln w="0"/>
              <a:solidFill>
                <a:srgbClr val="FF0000"/>
              </a:solidFill>
              <a:effectLst/>
            </a:rPr>
            <a:t>2023/10/31</a:t>
          </a:r>
          <a:endParaRPr kumimoji="1" lang="ja-JP" altLang="en-US" sz="1050">
            <a:solidFill>
              <a:srgbClr val="FF0000"/>
            </a:solidFill>
            <a:effectLst/>
          </a:endParaRPr>
        </a:p>
      </xdr:txBody>
    </xdr:sp>
    <xdr:clientData/>
  </xdr:twoCellAnchor>
  <xdr:twoCellAnchor>
    <xdr:from>
      <xdr:col>4</xdr:col>
      <xdr:colOff>247652</xdr:colOff>
      <xdr:row>123</xdr:row>
      <xdr:rowOff>123827</xdr:rowOff>
    </xdr:from>
    <xdr:to>
      <xdr:col>5</xdr:col>
      <xdr:colOff>409577</xdr:colOff>
      <xdr:row>125</xdr:row>
      <xdr:rowOff>57152</xdr:rowOff>
    </xdr:to>
    <xdr:sp macro="" textlink="">
      <xdr:nvSpPr>
        <xdr:cNvPr id="33" name="楕円 32">
          <a:extLst>
            <a:ext uri="{FF2B5EF4-FFF2-40B4-BE49-F238E27FC236}">
              <a16:creationId xmlns:a16="http://schemas.microsoft.com/office/drawing/2014/main" id="{1ADDA8E9-28C9-48D8-867B-F7621CD99903}"/>
            </a:ext>
          </a:extLst>
        </xdr:cNvPr>
        <xdr:cNvSpPr/>
      </xdr:nvSpPr>
      <xdr:spPr>
        <a:xfrm>
          <a:off x="1866902" y="20402552"/>
          <a:ext cx="971550" cy="276225"/>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781050</xdr:colOff>
      <xdr:row>119</xdr:row>
      <xdr:rowOff>133350</xdr:rowOff>
    </xdr:from>
    <xdr:to>
      <xdr:col>4</xdr:col>
      <xdr:colOff>733427</xdr:colOff>
      <xdr:row>123</xdr:row>
      <xdr:rowOff>123827</xdr:rowOff>
    </xdr:to>
    <xdr:cxnSp macro="">
      <xdr:nvCxnSpPr>
        <xdr:cNvPr id="34" name="直線矢印コネクタ 33">
          <a:extLst>
            <a:ext uri="{FF2B5EF4-FFF2-40B4-BE49-F238E27FC236}">
              <a16:creationId xmlns:a16="http://schemas.microsoft.com/office/drawing/2014/main" id="{04011995-06D2-41D1-B04C-35C8C4EAA83C}"/>
            </a:ext>
          </a:extLst>
        </xdr:cNvPr>
        <xdr:cNvCxnSpPr>
          <a:stCxn id="33" idx="0"/>
        </xdr:cNvCxnSpPr>
      </xdr:nvCxnSpPr>
      <xdr:spPr>
        <a:xfrm flipH="1" flipV="1">
          <a:off x="2447925" y="21488400"/>
          <a:ext cx="762002" cy="676277"/>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257177</xdr:colOff>
      <xdr:row>116</xdr:row>
      <xdr:rowOff>76201</xdr:rowOff>
    </xdr:from>
    <xdr:to>
      <xdr:col>5</xdr:col>
      <xdr:colOff>590550</xdr:colOff>
      <xdr:row>120</xdr:row>
      <xdr:rowOff>142876</xdr:rowOff>
    </xdr:to>
    <xdr:sp macro="" textlink="">
      <xdr:nvSpPr>
        <xdr:cNvPr id="35" name="楕円 34">
          <a:extLst>
            <a:ext uri="{FF2B5EF4-FFF2-40B4-BE49-F238E27FC236}">
              <a16:creationId xmlns:a16="http://schemas.microsoft.com/office/drawing/2014/main" id="{C340CD40-E7C3-47FA-83BA-FC0276873560}"/>
            </a:ext>
          </a:extLst>
        </xdr:cNvPr>
        <xdr:cNvSpPr/>
      </xdr:nvSpPr>
      <xdr:spPr>
        <a:xfrm>
          <a:off x="257177" y="19154776"/>
          <a:ext cx="2762248" cy="752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rgbClr val="0070C0"/>
              </a:solidFill>
              <a:effectLst/>
            </a:rPr>
            <a:t>明細シートで選択した営業所が自動で表示されます</a:t>
          </a:r>
        </a:p>
      </xdr:txBody>
    </xdr:sp>
    <xdr:clientData/>
  </xdr:twoCellAnchor>
  <xdr:twoCellAnchor>
    <xdr:from>
      <xdr:col>2</xdr:col>
      <xdr:colOff>361950</xdr:colOff>
      <xdr:row>126</xdr:row>
      <xdr:rowOff>76199</xdr:rowOff>
    </xdr:from>
    <xdr:to>
      <xdr:col>3</xdr:col>
      <xdr:colOff>704850</xdr:colOff>
      <xdr:row>127</xdr:row>
      <xdr:rowOff>133350</xdr:rowOff>
    </xdr:to>
    <xdr:sp macro="" textlink="">
      <xdr:nvSpPr>
        <xdr:cNvPr id="39" name="楕円 38">
          <a:extLst>
            <a:ext uri="{FF2B5EF4-FFF2-40B4-BE49-F238E27FC236}">
              <a16:creationId xmlns:a16="http://schemas.microsoft.com/office/drawing/2014/main" id="{B20BEC03-9F72-4C5A-EC8E-57FD78B5F42A}"/>
            </a:ext>
          </a:extLst>
        </xdr:cNvPr>
        <xdr:cNvSpPr/>
      </xdr:nvSpPr>
      <xdr:spPr>
        <a:xfrm>
          <a:off x="361950" y="20869274"/>
          <a:ext cx="1152525" cy="228601"/>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142877</xdr:colOff>
      <xdr:row>125</xdr:row>
      <xdr:rowOff>104775</xdr:rowOff>
    </xdr:from>
    <xdr:to>
      <xdr:col>7</xdr:col>
      <xdr:colOff>695325</xdr:colOff>
      <xdr:row>129</xdr:row>
      <xdr:rowOff>142875</xdr:rowOff>
    </xdr:to>
    <xdr:sp macro="" textlink="">
      <xdr:nvSpPr>
        <xdr:cNvPr id="44" name="楕円 43">
          <a:extLst>
            <a:ext uri="{FF2B5EF4-FFF2-40B4-BE49-F238E27FC236}">
              <a16:creationId xmlns:a16="http://schemas.microsoft.com/office/drawing/2014/main" id="{EBE1AB0E-3D70-4EC1-9A38-C27239E8CA74}"/>
            </a:ext>
          </a:extLst>
        </xdr:cNvPr>
        <xdr:cNvSpPr/>
      </xdr:nvSpPr>
      <xdr:spPr>
        <a:xfrm>
          <a:off x="1809752" y="22488525"/>
          <a:ext cx="3790948" cy="723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7</xdr:col>
      <xdr:colOff>704850</xdr:colOff>
      <xdr:row>131</xdr:row>
      <xdr:rowOff>19050</xdr:rowOff>
    </xdr:from>
    <xdr:to>
      <xdr:col>9</xdr:col>
      <xdr:colOff>514350</xdr:colOff>
      <xdr:row>134</xdr:row>
      <xdr:rowOff>57150</xdr:rowOff>
    </xdr:to>
    <xdr:sp macro="" textlink="">
      <xdr:nvSpPr>
        <xdr:cNvPr id="45" name="Oval 44">
          <a:extLst>
            <a:ext uri="{FF2B5EF4-FFF2-40B4-BE49-F238E27FC236}">
              <a16:creationId xmlns:a16="http://schemas.microsoft.com/office/drawing/2014/main" id="{EBE39A57-DD73-4D83-BFDD-C6F3AB7DE684}"/>
            </a:ext>
          </a:extLst>
        </xdr:cNvPr>
        <xdr:cNvSpPr>
          <a:spLocks noChangeArrowheads="1"/>
        </xdr:cNvSpPr>
      </xdr:nvSpPr>
      <xdr:spPr bwMode="auto">
        <a:xfrm>
          <a:off x="4752975" y="21669375"/>
          <a:ext cx="1428750" cy="552450"/>
        </a:xfrm>
        <a:prstGeom prst="ellipse">
          <a:avLst/>
        </a:prstGeom>
        <a:solidFill>
          <a:srgbClr val="FFFFFF"/>
        </a:solidFill>
        <a:ln w="9525">
          <a:solidFill>
            <a:srgbClr val="FF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FF0000"/>
              </a:solidFill>
              <a:latin typeface="ＭＳ Ｐゴシック"/>
              <a:ea typeface="ＭＳ Ｐゴシック"/>
            </a:rPr>
            <a:t>必ず貴社社印をご捺印下さい</a:t>
          </a:r>
        </a:p>
      </xdr:txBody>
    </xdr:sp>
    <xdr:clientData/>
  </xdr:twoCellAnchor>
  <xdr:twoCellAnchor>
    <xdr:from>
      <xdr:col>6</xdr:col>
      <xdr:colOff>342900</xdr:colOff>
      <xdr:row>134</xdr:row>
      <xdr:rowOff>123825</xdr:rowOff>
    </xdr:from>
    <xdr:to>
      <xdr:col>7</xdr:col>
      <xdr:colOff>457200</xdr:colOff>
      <xdr:row>135</xdr:row>
      <xdr:rowOff>114300</xdr:rowOff>
    </xdr:to>
    <xdr:sp macro="" textlink="">
      <xdr:nvSpPr>
        <xdr:cNvPr id="50" name="正方形/長方形 49">
          <a:extLst>
            <a:ext uri="{FF2B5EF4-FFF2-40B4-BE49-F238E27FC236}">
              <a16:creationId xmlns:a16="http://schemas.microsoft.com/office/drawing/2014/main" id="{E36F3957-7BDE-BF64-182E-4294964E00F8}"/>
            </a:ext>
          </a:extLst>
        </xdr:cNvPr>
        <xdr:cNvSpPr/>
      </xdr:nvSpPr>
      <xdr:spPr>
        <a:xfrm>
          <a:off x="3581400" y="22288500"/>
          <a:ext cx="923925" cy="161925"/>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476250</xdr:colOff>
      <xdr:row>135</xdr:row>
      <xdr:rowOff>28575</xdr:rowOff>
    </xdr:from>
    <xdr:to>
      <xdr:col>7</xdr:col>
      <xdr:colOff>752475</xdr:colOff>
      <xdr:row>135</xdr:row>
      <xdr:rowOff>38100</xdr:rowOff>
    </xdr:to>
    <xdr:cxnSp macro="">
      <xdr:nvCxnSpPr>
        <xdr:cNvPr id="51" name="直線矢印コネクタ 50">
          <a:extLst>
            <a:ext uri="{FF2B5EF4-FFF2-40B4-BE49-F238E27FC236}">
              <a16:creationId xmlns:a16="http://schemas.microsoft.com/office/drawing/2014/main" id="{3DF8907B-518F-B71E-0AD2-2ACA0AA34C0C}"/>
            </a:ext>
          </a:extLst>
        </xdr:cNvPr>
        <xdr:cNvCxnSpPr/>
      </xdr:nvCxnSpPr>
      <xdr:spPr>
        <a:xfrm>
          <a:off x="4524375" y="22364700"/>
          <a:ext cx="276225" cy="9525"/>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352424</xdr:colOff>
      <xdr:row>134</xdr:row>
      <xdr:rowOff>0</xdr:rowOff>
    </xdr:from>
    <xdr:to>
      <xdr:col>10</xdr:col>
      <xdr:colOff>447674</xdr:colOff>
      <xdr:row>136</xdr:row>
      <xdr:rowOff>28575</xdr:rowOff>
    </xdr:to>
    <xdr:sp macro="" textlink="">
      <xdr:nvSpPr>
        <xdr:cNvPr id="52" name="楕円 51">
          <a:extLst>
            <a:ext uri="{FF2B5EF4-FFF2-40B4-BE49-F238E27FC236}">
              <a16:creationId xmlns:a16="http://schemas.microsoft.com/office/drawing/2014/main" id="{91B7B604-8F56-C233-31DA-301B0528461D}"/>
            </a:ext>
          </a:extLst>
        </xdr:cNvPr>
        <xdr:cNvSpPr/>
      </xdr:nvSpPr>
      <xdr:spPr>
        <a:xfrm>
          <a:off x="4400549" y="22164675"/>
          <a:ext cx="29813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3</xdr:col>
      <xdr:colOff>38101</xdr:colOff>
      <xdr:row>128</xdr:row>
      <xdr:rowOff>95250</xdr:rowOff>
    </xdr:from>
    <xdr:to>
      <xdr:col>5</xdr:col>
      <xdr:colOff>438151</xdr:colOff>
      <xdr:row>130</xdr:row>
      <xdr:rowOff>47625</xdr:rowOff>
    </xdr:to>
    <xdr:sp macro="" textlink="">
      <xdr:nvSpPr>
        <xdr:cNvPr id="70" name="正方形/長方形 69">
          <a:extLst>
            <a:ext uri="{FF2B5EF4-FFF2-40B4-BE49-F238E27FC236}">
              <a16:creationId xmlns:a16="http://schemas.microsoft.com/office/drawing/2014/main" id="{912C1307-1116-D7AB-4BD0-BAA6F8186B88}"/>
            </a:ext>
          </a:extLst>
        </xdr:cNvPr>
        <xdr:cNvSpPr/>
      </xdr:nvSpPr>
      <xdr:spPr>
        <a:xfrm>
          <a:off x="847726" y="21231225"/>
          <a:ext cx="2019300" cy="295275"/>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619125</xdr:colOff>
      <xdr:row>130</xdr:row>
      <xdr:rowOff>47625</xdr:rowOff>
    </xdr:from>
    <xdr:to>
      <xdr:col>3</xdr:col>
      <xdr:colOff>619125</xdr:colOff>
      <xdr:row>131</xdr:row>
      <xdr:rowOff>152400</xdr:rowOff>
    </xdr:to>
    <xdr:cxnSp macro="">
      <xdr:nvCxnSpPr>
        <xdr:cNvPr id="71" name="直線矢印コネクタ 70">
          <a:extLst>
            <a:ext uri="{FF2B5EF4-FFF2-40B4-BE49-F238E27FC236}">
              <a16:creationId xmlns:a16="http://schemas.microsoft.com/office/drawing/2014/main" id="{8F8D59D0-8613-0913-254C-AD76C9A2DF05}"/>
            </a:ext>
          </a:extLst>
        </xdr:cNvPr>
        <xdr:cNvCxnSpPr/>
      </xdr:nvCxnSpPr>
      <xdr:spPr>
        <a:xfrm>
          <a:off x="1428750" y="21526500"/>
          <a:ext cx="0" cy="276225"/>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9524</xdr:colOff>
      <xdr:row>131</xdr:row>
      <xdr:rowOff>85725</xdr:rowOff>
    </xdr:from>
    <xdr:to>
      <xdr:col>6</xdr:col>
      <xdr:colOff>104774</xdr:colOff>
      <xdr:row>133</xdr:row>
      <xdr:rowOff>114300</xdr:rowOff>
    </xdr:to>
    <xdr:sp macro="" textlink="">
      <xdr:nvSpPr>
        <xdr:cNvPr id="72" name="楕円 71">
          <a:extLst>
            <a:ext uri="{FF2B5EF4-FFF2-40B4-BE49-F238E27FC236}">
              <a16:creationId xmlns:a16="http://schemas.microsoft.com/office/drawing/2014/main" id="{A1FB3FF7-A5F1-8CEA-7C1A-C63AEED81F2D}"/>
            </a:ext>
          </a:extLst>
        </xdr:cNvPr>
        <xdr:cNvSpPr/>
      </xdr:nvSpPr>
      <xdr:spPr>
        <a:xfrm>
          <a:off x="819149" y="21736050"/>
          <a:ext cx="25241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6</xdr:col>
      <xdr:colOff>304801</xdr:colOff>
      <xdr:row>152</xdr:row>
      <xdr:rowOff>133350</xdr:rowOff>
    </xdr:from>
    <xdr:to>
      <xdr:col>7</xdr:col>
      <xdr:colOff>438150</xdr:colOff>
      <xdr:row>156</xdr:row>
      <xdr:rowOff>57150</xdr:rowOff>
    </xdr:to>
    <xdr:sp macro="" textlink="">
      <xdr:nvSpPr>
        <xdr:cNvPr id="82" name="正方形/長方形 81">
          <a:extLst>
            <a:ext uri="{FF2B5EF4-FFF2-40B4-BE49-F238E27FC236}">
              <a16:creationId xmlns:a16="http://schemas.microsoft.com/office/drawing/2014/main" id="{025E9BB5-7162-BE1A-9FFB-48CC01D07E5B}"/>
            </a:ext>
          </a:extLst>
        </xdr:cNvPr>
        <xdr:cNvSpPr/>
      </xdr:nvSpPr>
      <xdr:spPr>
        <a:xfrm>
          <a:off x="3543301" y="25384125"/>
          <a:ext cx="942974" cy="609600"/>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95249</xdr:colOff>
      <xdr:row>153</xdr:row>
      <xdr:rowOff>38100</xdr:rowOff>
    </xdr:from>
    <xdr:to>
      <xdr:col>10</xdr:col>
      <xdr:colOff>190499</xdr:colOff>
      <xdr:row>155</xdr:row>
      <xdr:rowOff>66675</xdr:rowOff>
    </xdr:to>
    <xdr:sp macro="" textlink="">
      <xdr:nvSpPr>
        <xdr:cNvPr id="83" name="楕円 82">
          <a:extLst>
            <a:ext uri="{FF2B5EF4-FFF2-40B4-BE49-F238E27FC236}">
              <a16:creationId xmlns:a16="http://schemas.microsoft.com/office/drawing/2014/main" id="{B21CFE53-1EBC-B2C2-A10F-FBCF65ADC15B}"/>
            </a:ext>
          </a:extLst>
        </xdr:cNvPr>
        <xdr:cNvSpPr/>
      </xdr:nvSpPr>
      <xdr:spPr>
        <a:xfrm>
          <a:off x="4143374" y="25460325"/>
          <a:ext cx="29813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9</xdr:col>
      <xdr:colOff>714375</xdr:colOff>
      <xdr:row>63</xdr:row>
      <xdr:rowOff>38100</xdr:rowOff>
    </xdr:from>
    <xdr:to>
      <xdr:col>10</xdr:col>
      <xdr:colOff>762000</xdr:colOff>
      <xdr:row>113</xdr:row>
      <xdr:rowOff>66676</xdr:rowOff>
    </xdr:to>
    <xdr:sp macro="" textlink="">
      <xdr:nvSpPr>
        <xdr:cNvPr id="86" name="正方形/長方形 85">
          <a:extLst>
            <a:ext uri="{FF2B5EF4-FFF2-40B4-BE49-F238E27FC236}">
              <a16:creationId xmlns:a16="http://schemas.microsoft.com/office/drawing/2014/main" id="{5A077074-3010-8DFC-4873-56ED3ED28668}"/>
            </a:ext>
          </a:extLst>
        </xdr:cNvPr>
        <xdr:cNvSpPr/>
      </xdr:nvSpPr>
      <xdr:spPr>
        <a:xfrm>
          <a:off x="6381750" y="552450"/>
          <a:ext cx="857250" cy="945832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561975</xdr:colOff>
      <xdr:row>116</xdr:row>
      <xdr:rowOff>142875</xdr:rowOff>
    </xdr:from>
    <xdr:to>
      <xdr:col>10</xdr:col>
      <xdr:colOff>647700</xdr:colOff>
      <xdr:row>173</xdr:row>
      <xdr:rowOff>0</xdr:rowOff>
    </xdr:to>
    <xdr:sp macro="" textlink="">
      <xdr:nvSpPr>
        <xdr:cNvPr id="87" name="正方形/長方形 86">
          <a:extLst>
            <a:ext uri="{FF2B5EF4-FFF2-40B4-BE49-F238E27FC236}">
              <a16:creationId xmlns:a16="http://schemas.microsoft.com/office/drawing/2014/main" id="{80D9ABCA-E628-4FF9-9FFC-37AC432C2773}"/>
            </a:ext>
          </a:extLst>
        </xdr:cNvPr>
        <xdr:cNvSpPr/>
      </xdr:nvSpPr>
      <xdr:spPr>
        <a:xfrm>
          <a:off x="6229350" y="11163300"/>
          <a:ext cx="1352550" cy="94583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1181100</xdr:colOff>
      <xdr:row>173</xdr:row>
      <xdr:rowOff>28575</xdr:rowOff>
    </xdr:from>
    <xdr:to>
      <xdr:col>11</xdr:col>
      <xdr:colOff>0</xdr:colOff>
      <xdr:row>233</xdr:row>
      <xdr:rowOff>114300</xdr:rowOff>
    </xdr:to>
    <xdr:sp macro="" textlink="">
      <xdr:nvSpPr>
        <xdr:cNvPr id="88" name="正方形/長方形 87">
          <a:extLst>
            <a:ext uri="{FF2B5EF4-FFF2-40B4-BE49-F238E27FC236}">
              <a16:creationId xmlns:a16="http://schemas.microsoft.com/office/drawing/2014/main" id="{19897DD8-A48D-5335-32CD-883E05F3EC8F}"/>
            </a:ext>
          </a:extLst>
        </xdr:cNvPr>
        <xdr:cNvSpPr/>
      </xdr:nvSpPr>
      <xdr:spPr>
        <a:xfrm>
          <a:off x="7705725" y="30251400"/>
          <a:ext cx="895350" cy="103727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561978</xdr:colOff>
      <xdr:row>119</xdr:row>
      <xdr:rowOff>28576</xdr:rowOff>
    </xdr:from>
    <xdr:to>
      <xdr:col>9</xdr:col>
      <xdr:colOff>371475</xdr:colOff>
      <xdr:row>121</xdr:row>
      <xdr:rowOff>19052</xdr:rowOff>
    </xdr:to>
    <xdr:sp macro="" textlink="">
      <xdr:nvSpPr>
        <xdr:cNvPr id="89" name="楕円 88">
          <a:extLst>
            <a:ext uri="{FF2B5EF4-FFF2-40B4-BE49-F238E27FC236}">
              <a16:creationId xmlns:a16="http://schemas.microsoft.com/office/drawing/2014/main" id="{02F9561D-FA78-130A-D722-F18699106D28}"/>
            </a:ext>
          </a:extLst>
        </xdr:cNvPr>
        <xdr:cNvSpPr/>
      </xdr:nvSpPr>
      <xdr:spPr>
        <a:xfrm>
          <a:off x="4610103" y="19621501"/>
          <a:ext cx="1428747" cy="333376"/>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180976</xdr:colOff>
      <xdr:row>178</xdr:row>
      <xdr:rowOff>142875</xdr:rowOff>
    </xdr:from>
    <xdr:to>
      <xdr:col>9</xdr:col>
      <xdr:colOff>800098</xdr:colOff>
      <xdr:row>180</xdr:row>
      <xdr:rowOff>133351</xdr:rowOff>
    </xdr:to>
    <xdr:sp macro="" textlink="">
      <xdr:nvSpPr>
        <xdr:cNvPr id="91" name="楕円 90">
          <a:extLst>
            <a:ext uri="{FF2B5EF4-FFF2-40B4-BE49-F238E27FC236}">
              <a16:creationId xmlns:a16="http://schemas.microsoft.com/office/drawing/2014/main" id="{FFC8B09B-954E-47E7-8C59-6BDDC8BB2BF3}"/>
            </a:ext>
          </a:extLst>
        </xdr:cNvPr>
        <xdr:cNvSpPr/>
      </xdr:nvSpPr>
      <xdr:spPr>
        <a:xfrm>
          <a:off x="5038726" y="21059775"/>
          <a:ext cx="1428747" cy="333376"/>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628649</xdr:colOff>
      <xdr:row>176</xdr:row>
      <xdr:rowOff>47625</xdr:rowOff>
    </xdr:from>
    <xdr:to>
      <xdr:col>11</xdr:col>
      <xdr:colOff>161924</xdr:colOff>
      <xdr:row>180</xdr:row>
      <xdr:rowOff>76200</xdr:rowOff>
    </xdr:to>
    <xdr:sp macro="" textlink="">
      <xdr:nvSpPr>
        <xdr:cNvPr id="92" name="楕円 91">
          <a:extLst>
            <a:ext uri="{FF2B5EF4-FFF2-40B4-BE49-F238E27FC236}">
              <a16:creationId xmlns:a16="http://schemas.microsoft.com/office/drawing/2014/main" id="{3B6C7C75-FA3F-439E-B68B-AB3334F67572}"/>
            </a:ext>
          </a:extLst>
        </xdr:cNvPr>
        <xdr:cNvSpPr/>
      </xdr:nvSpPr>
      <xdr:spPr>
        <a:xfrm>
          <a:off x="3057524" y="20621625"/>
          <a:ext cx="4391025" cy="7143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rPr>
            <a:t>請求書発行日を西暦で入力してください</a:t>
          </a:r>
          <a:endParaRPr kumimoji="1" lang="en-US" altLang="ja-JP" sz="1050" b="0" cap="none" spc="0">
            <a:ln w="0"/>
            <a:solidFill>
              <a:srgbClr val="FF0000"/>
            </a:solidFill>
            <a:effectLst/>
          </a:endParaRPr>
        </a:p>
        <a:p>
          <a:pPr algn="l"/>
          <a:r>
            <a:rPr kumimoji="1" lang="ja-JP" altLang="en-US" sz="1050" b="0" cap="none" spc="0">
              <a:ln w="0"/>
              <a:solidFill>
                <a:srgbClr val="FF0000"/>
              </a:solidFill>
              <a:effectLst/>
            </a:rPr>
            <a:t>例）</a:t>
          </a:r>
          <a:r>
            <a:rPr kumimoji="1" lang="en-US" altLang="ja-JP" sz="1050" b="0" cap="none" spc="0">
              <a:ln w="0"/>
              <a:solidFill>
                <a:srgbClr val="FF0000"/>
              </a:solidFill>
              <a:effectLst/>
            </a:rPr>
            <a:t>2023/10/31</a:t>
          </a:r>
          <a:endParaRPr kumimoji="1" lang="ja-JP" altLang="en-US" sz="1050">
            <a:solidFill>
              <a:srgbClr val="FF0000"/>
            </a:solidFill>
            <a:effectLst/>
          </a:endParaRPr>
        </a:p>
      </xdr:txBody>
    </xdr:sp>
    <xdr:clientData/>
  </xdr:twoCellAnchor>
  <xdr:twoCellAnchor>
    <xdr:from>
      <xdr:col>8</xdr:col>
      <xdr:colOff>161925</xdr:colOff>
      <xdr:row>190</xdr:row>
      <xdr:rowOff>0</xdr:rowOff>
    </xdr:from>
    <xdr:to>
      <xdr:col>9</xdr:col>
      <xdr:colOff>781050</xdr:colOff>
      <xdr:row>193</xdr:row>
      <xdr:rowOff>38100</xdr:rowOff>
    </xdr:to>
    <xdr:sp macro="" textlink="">
      <xdr:nvSpPr>
        <xdr:cNvPr id="93" name="Oval 44">
          <a:extLst>
            <a:ext uri="{FF2B5EF4-FFF2-40B4-BE49-F238E27FC236}">
              <a16:creationId xmlns:a16="http://schemas.microsoft.com/office/drawing/2014/main" id="{17346A1D-7CE7-4287-D2C1-B0A552021417}"/>
            </a:ext>
          </a:extLst>
        </xdr:cNvPr>
        <xdr:cNvSpPr>
          <a:spLocks noChangeArrowheads="1"/>
        </xdr:cNvSpPr>
      </xdr:nvSpPr>
      <xdr:spPr bwMode="auto">
        <a:xfrm>
          <a:off x="5019675" y="22974300"/>
          <a:ext cx="1428750" cy="552450"/>
        </a:xfrm>
        <a:prstGeom prst="ellipse">
          <a:avLst/>
        </a:prstGeom>
        <a:solidFill>
          <a:srgbClr val="FFFFFF"/>
        </a:solidFill>
        <a:ln w="9525">
          <a:solidFill>
            <a:srgbClr val="FF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FF0000"/>
              </a:solidFill>
              <a:latin typeface="ＭＳ Ｐゴシック"/>
              <a:ea typeface="ＭＳ Ｐゴシック"/>
            </a:rPr>
            <a:t>必ず貴社社印をご捺印下さい</a:t>
          </a:r>
        </a:p>
      </xdr:txBody>
    </xdr:sp>
    <xdr:clientData/>
  </xdr:twoCellAnchor>
  <xdr:twoCellAnchor>
    <xdr:from>
      <xdr:col>9</xdr:col>
      <xdr:colOff>123826</xdr:colOff>
      <xdr:row>185</xdr:row>
      <xdr:rowOff>47624</xdr:rowOff>
    </xdr:from>
    <xdr:to>
      <xdr:col>9</xdr:col>
      <xdr:colOff>457200</xdr:colOff>
      <xdr:row>189</xdr:row>
      <xdr:rowOff>171449</xdr:rowOff>
    </xdr:to>
    <xdr:sp macro="" textlink="">
      <xdr:nvSpPr>
        <xdr:cNvPr id="94" name="Line 35">
          <a:extLst>
            <a:ext uri="{FF2B5EF4-FFF2-40B4-BE49-F238E27FC236}">
              <a16:creationId xmlns:a16="http://schemas.microsoft.com/office/drawing/2014/main" id="{6B0E99D6-B4C7-3161-3F46-744A1EA5D29D}"/>
            </a:ext>
          </a:extLst>
        </xdr:cNvPr>
        <xdr:cNvSpPr>
          <a:spLocks noChangeShapeType="1"/>
        </xdr:cNvSpPr>
      </xdr:nvSpPr>
      <xdr:spPr bwMode="auto">
        <a:xfrm flipV="1">
          <a:off x="5791201" y="22164674"/>
          <a:ext cx="333374" cy="809625"/>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276226</xdr:colOff>
      <xdr:row>183</xdr:row>
      <xdr:rowOff>1</xdr:rowOff>
    </xdr:from>
    <xdr:to>
      <xdr:col>9</xdr:col>
      <xdr:colOff>733426</xdr:colOff>
      <xdr:row>185</xdr:row>
      <xdr:rowOff>47626</xdr:rowOff>
    </xdr:to>
    <xdr:sp macro="" textlink="">
      <xdr:nvSpPr>
        <xdr:cNvPr id="95" name="Text Box 46">
          <a:extLst>
            <a:ext uri="{FF2B5EF4-FFF2-40B4-BE49-F238E27FC236}">
              <a16:creationId xmlns:a16="http://schemas.microsoft.com/office/drawing/2014/main" id="{EAEB45E2-ABF7-9D7E-FF42-A2D196E997E6}"/>
            </a:ext>
          </a:extLst>
        </xdr:cNvPr>
        <xdr:cNvSpPr txBox="1">
          <a:spLocks noChangeArrowheads="1"/>
        </xdr:cNvSpPr>
      </xdr:nvSpPr>
      <xdr:spPr bwMode="auto">
        <a:xfrm>
          <a:off x="5943601" y="21774151"/>
          <a:ext cx="457200" cy="390525"/>
        </a:xfrm>
        <a:prstGeom prst="rect">
          <a:avLst/>
        </a:prstGeom>
        <a:solidFill>
          <a:srgbClr val="FFFFFF"/>
        </a:solidFill>
        <a:ln w="9525">
          <a:solidFill>
            <a:srgbClr val="FF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FF0000"/>
              </a:solidFill>
              <a:latin typeface="ＭＳ Ｐゴシック"/>
              <a:ea typeface="ＭＳ Ｐゴシック"/>
            </a:rPr>
            <a:t>印</a:t>
          </a:r>
        </a:p>
      </xdr:txBody>
    </xdr:sp>
    <xdr:clientData/>
  </xdr:twoCellAnchor>
  <xdr:twoCellAnchor>
    <xdr:from>
      <xdr:col>2</xdr:col>
      <xdr:colOff>457200</xdr:colOff>
      <xdr:row>186</xdr:row>
      <xdr:rowOff>57149</xdr:rowOff>
    </xdr:from>
    <xdr:to>
      <xdr:col>3</xdr:col>
      <xdr:colOff>800100</xdr:colOff>
      <xdr:row>187</xdr:row>
      <xdr:rowOff>114300</xdr:rowOff>
    </xdr:to>
    <xdr:sp macro="" textlink="">
      <xdr:nvSpPr>
        <xdr:cNvPr id="96" name="楕円 95">
          <a:extLst>
            <a:ext uri="{FF2B5EF4-FFF2-40B4-BE49-F238E27FC236}">
              <a16:creationId xmlns:a16="http://schemas.microsoft.com/office/drawing/2014/main" id="{C745DA82-E436-3A4A-7B9B-9ECDE0E72B89}"/>
            </a:ext>
          </a:extLst>
        </xdr:cNvPr>
        <xdr:cNvSpPr/>
      </xdr:nvSpPr>
      <xdr:spPr>
        <a:xfrm>
          <a:off x="457200" y="22345649"/>
          <a:ext cx="1152525" cy="228601"/>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257177</xdr:colOff>
      <xdr:row>185</xdr:row>
      <xdr:rowOff>95250</xdr:rowOff>
    </xdr:from>
    <xdr:to>
      <xdr:col>8</xdr:col>
      <xdr:colOff>0</xdr:colOff>
      <xdr:row>189</xdr:row>
      <xdr:rowOff>133350</xdr:rowOff>
    </xdr:to>
    <xdr:sp macro="" textlink="">
      <xdr:nvSpPr>
        <xdr:cNvPr id="97" name="楕円 96">
          <a:extLst>
            <a:ext uri="{FF2B5EF4-FFF2-40B4-BE49-F238E27FC236}">
              <a16:creationId xmlns:a16="http://schemas.microsoft.com/office/drawing/2014/main" id="{D97666C6-C4AA-3FED-D1C3-C037977DCB0F}"/>
            </a:ext>
          </a:extLst>
        </xdr:cNvPr>
        <xdr:cNvSpPr/>
      </xdr:nvSpPr>
      <xdr:spPr>
        <a:xfrm>
          <a:off x="1924052" y="32766000"/>
          <a:ext cx="3790948" cy="723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3</xdr:col>
      <xdr:colOff>257177</xdr:colOff>
      <xdr:row>188</xdr:row>
      <xdr:rowOff>133350</xdr:rowOff>
    </xdr:from>
    <xdr:to>
      <xdr:col>5</xdr:col>
      <xdr:colOff>657227</xdr:colOff>
      <xdr:row>190</xdr:row>
      <xdr:rowOff>85725</xdr:rowOff>
    </xdr:to>
    <xdr:sp macro="" textlink="">
      <xdr:nvSpPr>
        <xdr:cNvPr id="98" name="正方形/長方形 97">
          <a:extLst>
            <a:ext uri="{FF2B5EF4-FFF2-40B4-BE49-F238E27FC236}">
              <a16:creationId xmlns:a16="http://schemas.microsoft.com/office/drawing/2014/main" id="{953B852A-C75F-40B0-A178-FFE7AC0E50A0}"/>
            </a:ext>
          </a:extLst>
        </xdr:cNvPr>
        <xdr:cNvSpPr/>
      </xdr:nvSpPr>
      <xdr:spPr>
        <a:xfrm>
          <a:off x="1066802" y="22764750"/>
          <a:ext cx="2019300" cy="295275"/>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28576</xdr:colOff>
      <xdr:row>190</xdr:row>
      <xdr:rowOff>85725</xdr:rowOff>
    </xdr:from>
    <xdr:to>
      <xdr:col>4</xdr:col>
      <xdr:colOff>28576</xdr:colOff>
      <xdr:row>192</xdr:row>
      <xdr:rowOff>19050</xdr:rowOff>
    </xdr:to>
    <xdr:cxnSp macro="">
      <xdr:nvCxnSpPr>
        <xdr:cNvPr id="99" name="直線矢印コネクタ 98">
          <a:extLst>
            <a:ext uri="{FF2B5EF4-FFF2-40B4-BE49-F238E27FC236}">
              <a16:creationId xmlns:a16="http://schemas.microsoft.com/office/drawing/2014/main" id="{B64CCDCA-BF3E-4E95-9C2C-4C85AB49014A}"/>
            </a:ext>
          </a:extLst>
        </xdr:cNvPr>
        <xdr:cNvCxnSpPr/>
      </xdr:nvCxnSpPr>
      <xdr:spPr>
        <a:xfrm>
          <a:off x="1647826" y="23060025"/>
          <a:ext cx="0" cy="276225"/>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228600</xdr:colOff>
      <xdr:row>191</xdr:row>
      <xdr:rowOff>123825</xdr:rowOff>
    </xdr:from>
    <xdr:to>
      <xdr:col>6</xdr:col>
      <xdr:colOff>323850</xdr:colOff>
      <xdr:row>193</xdr:row>
      <xdr:rowOff>152400</xdr:rowOff>
    </xdr:to>
    <xdr:sp macro="" textlink="">
      <xdr:nvSpPr>
        <xdr:cNvPr id="100" name="楕円 99">
          <a:extLst>
            <a:ext uri="{FF2B5EF4-FFF2-40B4-BE49-F238E27FC236}">
              <a16:creationId xmlns:a16="http://schemas.microsoft.com/office/drawing/2014/main" id="{133750AC-76B1-4049-89FD-BC9916177534}"/>
            </a:ext>
          </a:extLst>
        </xdr:cNvPr>
        <xdr:cNvSpPr/>
      </xdr:nvSpPr>
      <xdr:spPr>
        <a:xfrm>
          <a:off x="1038225" y="23269575"/>
          <a:ext cx="25241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0070C0"/>
              </a:solidFill>
              <a:effectLst/>
            </a:rPr>
            <a:t>自動で表示されます</a:t>
          </a:r>
          <a:endParaRPr kumimoji="1" lang="ja-JP" altLang="en-US" sz="1100">
            <a:solidFill>
              <a:srgbClr val="0070C0"/>
            </a:solidFill>
            <a:effectLst/>
          </a:endParaRPr>
        </a:p>
      </xdr:txBody>
    </xdr:sp>
    <xdr:clientData/>
  </xdr:twoCellAnchor>
  <xdr:twoCellAnchor>
    <xdr:from>
      <xdr:col>4</xdr:col>
      <xdr:colOff>352425</xdr:colOff>
      <xdr:row>195</xdr:row>
      <xdr:rowOff>152399</xdr:rowOff>
    </xdr:from>
    <xdr:to>
      <xdr:col>6</xdr:col>
      <xdr:colOff>19051</xdr:colOff>
      <xdr:row>197</xdr:row>
      <xdr:rowOff>47624</xdr:rowOff>
    </xdr:to>
    <xdr:sp macro="" textlink="">
      <xdr:nvSpPr>
        <xdr:cNvPr id="101" name="正方形/長方形 100">
          <a:extLst>
            <a:ext uri="{FF2B5EF4-FFF2-40B4-BE49-F238E27FC236}">
              <a16:creationId xmlns:a16="http://schemas.microsoft.com/office/drawing/2014/main" id="{4518D9A8-CDE5-4F0C-86BA-8E01EE9B8F24}"/>
            </a:ext>
          </a:extLst>
        </xdr:cNvPr>
        <xdr:cNvSpPr/>
      </xdr:nvSpPr>
      <xdr:spPr>
        <a:xfrm>
          <a:off x="1971675" y="23983949"/>
          <a:ext cx="1285876" cy="238125"/>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695325</xdr:colOff>
      <xdr:row>197</xdr:row>
      <xdr:rowOff>47625</xdr:rowOff>
    </xdr:from>
    <xdr:to>
      <xdr:col>4</xdr:col>
      <xdr:colOff>695325</xdr:colOff>
      <xdr:row>198</xdr:row>
      <xdr:rowOff>114300</xdr:rowOff>
    </xdr:to>
    <xdr:cxnSp macro="">
      <xdr:nvCxnSpPr>
        <xdr:cNvPr id="102" name="直線矢印コネクタ 101">
          <a:extLst>
            <a:ext uri="{FF2B5EF4-FFF2-40B4-BE49-F238E27FC236}">
              <a16:creationId xmlns:a16="http://schemas.microsoft.com/office/drawing/2014/main" id="{FE99F684-279A-482C-8AD6-13C6CBE50DA0}"/>
            </a:ext>
          </a:extLst>
        </xdr:cNvPr>
        <xdr:cNvCxnSpPr/>
      </xdr:nvCxnSpPr>
      <xdr:spPr>
        <a:xfrm>
          <a:off x="2314575" y="24222075"/>
          <a:ext cx="0" cy="2381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447674</xdr:colOff>
      <xdr:row>197</xdr:row>
      <xdr:rowOff>114300</xdr:rowOff>
    </xdr:from>
    <xdr:to>
      <xdr:col>7</xdr:col>
      <xdr:colOff>571500</xdr:colOff>
      <xdr:row>204</xdr:row>
      <xdr:rowOff>123825</xdr:rowOff>
    </xdr:to>
    <xdr:sp macro="" textlink="">
      <xdr:nvSpPr>
        <xdr:cNvPr id="103" name="楕円 102">
          <a:extLst>
            <a:ext uri="{FF2B5EF4-FFF2-40B4-BE49-F238E27FC236}">
              <a16:creationId xmlns:a16="http://schemas.microsoft.com/office/drawing/2014/main" id="{347FB894-FAC3-4202-8C04-8BAEF9371926}"/>
            </a:ext>
          </a:extLst>
        </xdr:cNvPr>
        <xdr:cNvSpPr/>
      </xdr:nvSpPr>
      <xdr:spPr>
        <a:xfrm>
          <a:off x="1257299" y="24288750"/>
          <a:ext cx="3362326" cy="12096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rPr>
            <a:t>該当金額を数字のみ</a:t>
          </a:r>
          <a:endParaRPr kumimoji="1" lang="en-US" altLang="ja-JP" sz="1050" b="0" cap="none" spc="0">
            <a:ln w="0"/>
            <a:solidFill>
              <a:srgbClr val="FF0000"/>
            </a:solidFill>
            <a:effectLst/>
          </a:endParaRPr>
        </a:p>
        <a:p>
          <a:pPr algn="l"/>
          <a:r>
            <a:rPr kumimoji="1" lang="ja-JP" altLang="en-US" sz="1050" b="0" cap="none" spc="0">
              <a:ln w="0"/>
              <a:solidFill>
                <a:srgbClr val="FF0000"/>
              </a:solidFill>
              <a:effectLst/>
            </a:rPr>
            <a:t>で入力してください</a:t>
          </a:r>
          <a:endParaRPr kumimoji="1" lang="en-US" altLang="ja-JP" sz="1050" b="0" cap="none" spc="0">
            <a:ln w="0"/>
            <a:solidFill>
              <a:srgbClr val="FF0000"/>
            </a:solidFill>
            <a:effectLst/>
          </a:endParaRPr>
        </a:p>
        <a:p>
          <a:pPr algn="l"/>
          <a:r>
            <a:rPr kumimoji="1" lang="ja-JP" altLang="en-US" sz="1050" b="0" cap="none" spc="0">
              <a:ln w="0"/>
              <a:solidFill>
                <a:srgbClr val="FF0000"/>
              </a:solidFill>
              <a:effectLst/>
            </a:rPr>
            <a:t>例）</a:t>
          </a:r>
          <a:r>
            <a:rPr kumimoji="1" lang="en-US" altLang="ja-JP" sz="1050" b="0" cap="none" spc="0">
              <a:ln w="0"/>
              <a:solidFill>
                <a:srgbClr val="FF0000"/>
              </a:solidFill>
              <a:effectLst/>
            </a:rPr>
            <a:t>1210640000</a:t>
          </a:r>
        </a:p>
        <a:p>
          <a:pPr algn="l"/>
          <a:endParaRPr kumimoji="1" lang="en-US" altLang="ja-JP" sz="1200" b="0" cap="none" spc="0">
            <a:ln w="0"/>
            <a:solidFill>
              <a:srgbClr val="0070C0"/>
            </a:solidFill>
            <a:effectLst/>
          </a:endParaRPr>
        </a:p>
      </xdr:txBody>
    </xdr:sp>
    <xdr:clientData/>
  </xdr:twoCellAnchor>
  <xdr:twoCellAnchor>
    <xdr:from>
      <xdr:col>6</xdr:col>
      <xdr:colOff>352426</xdr:colOff>
      <xdr:row>195</xdr:row>
      <xdr:rowOff>161924</xdr:rowOff>
    </xdr:from>
    <xdr:to>
      <xdr:col>7</xdr:col>
      <xdr:colOff>685801</xdr:colOff>
      <xdr:row>197</xdr:row>
      <xdr:rowOff>57149</xdr:rowOff>
    </xdr:to>
    <xdr:sp macro="" textlink="">
      <xdr:nvSpPr>
        <xdr:cNvPr id="106" name="正方形/長方形 105">
          <a:extLst>
            <a:ext uri="{FF2B5EF4-FFF2-40B4-BE49-F238E27FC236}">
              <a16:creationId xmlns:a16="http://schemas.microsoft.com/office/drawing/2014/main" id="{BC6A4BDC-3F96-7F8A-E19B-81333366BDB9}"/>
            </a:ext>
          </a:extLst>
        </xdr:cNvPr>
        <xdr:cNvSpPr/>
      </xdr:nvSpPr>
      <xdr:spPr>
        <a:xfrm>
          <a:off x="3590926" y="23993474"/>
          <a:ext cx="1143000" cy="238125"/>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628650</xdr:colOff>
      <xdr:row>200</xdr:row>
      <xdr:rowOff>95250</xdr:rowOff>
    </xdr:from>
    <xdr:to>
      <xdr:col>8</xdr:col>
      <xdr:colOff>142875</xdr:colOff>
      <xdr:row>200</xdr:row>
      <xdr:rowOff>104775</xdr:rowOff>
    </xdr:to>
    <xdr:cxnSp macro="">
      <xdr:nvCxnSpPr>
        <xdr:cNvPr id="107" name="直線矢印コネクタ 106">
          <a:extLst>
            <a:ext uri="{FF2B5EF4-FFF2-40B4-BE49-F238E27FC236}">
              <a16:creationId xmlns:a16="http://schemas.microsoft.com/office/drawing/2014/main" id="{FB62B44D-5472-7362-5E14-940320C82006}"/>
            </a:ext>
          </a:extLst>
        </xdr:cNvPr>
        <xdr:cNvCxnSpPr/>
      </xdr:nvCxnSpPr>
      <xdr:spPr>
        <a:xfrm>
          <a:off x="4676775" y="24784050"/>
          <a:ext cx="323850" cy="9525"/>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514350</xdr:colOff>
      <xdr:row>197</xdr:row>
      <xdr:rowOff>47623</xdr:rowOff>
    </xdr:from>
    <xdr:to>
      <xdr:col>10</xdr:col>
      <xdr:colOff>609600</xdr:colOff>
      <xdr:row>208</xdr:row>
      <xdr:rowOff>104774</xdr:rowOff>
    </xdr:to>
    <xdr:sp macro="" textlink="">
      <xdr:nvSpPr>
        <xdr:cNvPr id="111" name="楕円 110">
          <a:extLst>
            <a:ext uri="{FF2B5EF4-FFF2-40B4-BE49-F238E27FC236}">
              <a16:creationId xmlns:a16="http://schemas.microsoft.com/office/drawing/2014/main" id="{B0CAD8AC-332D-9767-6BC2-63206F5BB92A}"/>
            </a:ext>
          </a:extLst>
        </xdr:cNvPr>
        <xdr:cNvSpPr/>
      </xdr:nvSpPr>
      <xdr:spPr>
        <a:xfrm>
          <a:off x="4562475" y="24222073"/>
          <a:ext cx="2524125" cy="194310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en-US" altLang="ja-JP" sz="1050" b="0" cap="none" spc="0">
            <a:ln w="0"/>
            <a:solidFill>
              <a:srgbClr val="0070C0"/>
            </a:solidFill>
            <a:effectLst/>
          </a:endParaRPr>
        </a:p>
        <a:p>
          <a:pPr algn="l"/>
          <a:r>
            <a:rPr kumimoji="1" lang="ja-JP" altLang="en-US" sz="1050" b="0" cap="none" spc="0">
              <a:ln w="0"/>
              <a:solidFill>
                <a:srgbClr val="0070C0"/>
              </a:solidFill>
              <a:effectLst/>
            </a:rPr>
            <a:t>営業所ごとの消費税</a:t>
          </a:r>
          <a:endParaRPr kumimoji="1" lang="en-US" altLang="ja-JP" sz="1050" b="0" cap="none" spc="0">
            <a:ln w="0"/>
            <a:solidFill>
              <a:srgbClr val="0070C0"/>
            </a:solidFill>
            <a:effectLst/>
          </a:endParaRPr>
        </a:p>
        <a:p>
          <a:pPr algn="l"/>
          <a:r>
            <a:rPr kumimoji="1" lang="ja-JP" altLang="en-US" sz="1050" b="0" cap="none" spc="0">
              <a:ln w="0"/>
              <a:solidFill>
                <a:srgbClr val="0070C0"/>
              </a:solidFill>
              <a:effectLst/>
            </a:rPr>
            <a:t>及び請求金額が合計</a:t>
          </a:r>
          <a:endParaRPr kumimoji="1" lang="en-US" altLang="ja-JP" sz="1050" b="0" cap="none" spc="0">
            <a:ln w="0"/>
            <a:solidFill>
              <a:srgbClr val="0070C0"/>
            </a:solidFill>
            <a:effectLst/>
          </a:endParaRPr>
        </a:p>
        <a:p>
          <a:pPr algn="l"/>
          <a:r>
            <a:rPr kumimoji="1" lang="ja-JP" altLang="en-US" sz="1050" b="0" cap="none" spc="0">
              <a:ln w="0"/>
              <a:solidFill>
                <a:srgbClr val="0070C0"/>
              </a:solidFill>
              <a:effectLst/>
            </a:rPr>
            <a:t>表の数字と相違がない</a:t>
          </a:r>
          <a:endParaRPr kumimoji="1" lang="en-US" altLang="ja-JP" sz="1050" b="0" cap="none" spc="0">
            <a:ln w="0"/>
            <a:solidFill>
              <a:srgbClr val="0070C0"/>
            </a:solidFill>
            <a:effectLst/>
          </a:endParaRPr>
        </a:p>
        <a:p>
          <a:pPr algn="l"/>
          <a:r>
            <a:rPr kumimoji="1" lang="ja-JP" altLang="en-US" sz="1050" b="0" cap="none" spc="0">
              <a:ln w="0"/>
              <a:solidFill>
                <a:srgbClr val="0070C0"/>
              </a:solidFill>
              <a:effectLst/>
            </a:rPr>
            <a:t>か確認してください。</a:t>
          </a:r>
          <a:endParaRPr kumimoji="1" lang="ja-JP" altLang="en-US" sz="1050">
            <a:solidFill>
              <a:srgbClr val="0070C0"/>
            </a:solidFill>
            <a:effectLst/>
          </a:endParaRPr>
        </a:p>
      </xdr:txBody>
    </xdr:sp>
    <xdr:clientData/>
  </xdr:twoCellAnchor>
  <xdr:twoCellAnchor>
    <xdr:from>
      <xdr:col>6</xdr:col>
      <xdr:colOff>552449</xdr:colOff>
      <xdr:row>75</xdr:row>
      <xdr:rowOff>161925</xdr:rowOff>
    </xdr:from>
    <xdr:to>
      <xdr:col>9</xdr:col>
      <xdr:colOff>1104899</xdr:colOff>
      <xdr:row>78</xdr:row>
      <xdr:rowOff>19050</xdr:rowOff>
    </xdr:to>
    <xdr:sp macro="" textlink="">
      <xdr:nvSpPr>
        <xdr:cNvPr id="18" name="楕円 17">
          <a:extLst>
            <a:ext uri="{FF2B5EF4-FFF2-40B4-BE49-F238E27FC236}">
              <a16:creationId xmlns:a16="http://schemas.microsoft.com/office/drawing/2014/main" id="{8CAB6523-BA03-9AF3-6470-BDA3F7C65E0B}"/>
            </a:ext>
          </a:extLst>
        </xdr:cNvPr>
        <xdr:cNvSpPr/>
      </xdr:nvSpPr>
      <xdr:spPr>
        <a:xfrm>
          <a:off x="4648199" y="12896850"/>
          <a:ext cx="29813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3</xdr:col>
      <xdr:colOff>219075</xdr:colOff>
      <xdr:row>156</xdr:row>
      <xdr:rowOff>152400</xdr:rowOff>
    </xdr:from>
    <xdr:to>
      <xdr:col>10</xdr:col>
      <xdr:colOff>276225</xdr:colOff>
      <xdr:row>165</xdr:row>
      <xdr:rowOff>123825</xdr:rowOff>
    </xdr:to>
    <xdr:sp macro="" textlink="">
      <xdr:nvSpPr>
        <xdr:cNvPr id="37" name="楕円 36">
          <a:extLst>
            <a:ext uri="{FF2B5EF4-FFF2-40B4-BE49-F238E27FC236}">
              <a16:creationId xmlns:a16="http://schemas.microsoft.com/office/drawing/2014/main" id="{52F9EC25-998A-4FA0-BAC5-06EBCD18E398}"/>
            </a:ext>
          </a:extLst>
        </xdr:cNvPr>
        <xdr:cNvSpPr/>
      </xdr:nvSpPr>
      <xdr:spPr>
        <a:xfrm>
          <a:off x="1885950" y="27632025"/>
          <a:ext cx="6181725" cy="1514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b="0" cap="none" spc="0">
              <a:ln w="0"/>
              <a:solidFill>
                <a:srgbClr val="FF0000"/>
              </a:solidFill>
              <a:effectLst/>
            </a:rPr>
            <a:t>2</a:t>
          </a:r>
          <a:r>
            <a:rPr kumimoji="1" lang="ja-JP" altLang="en-US" sz="1050" b="0" cap="none" spc="0">
              <a:ln w="0"/>
              <a:solidFill>
                <a:srgbClr val="FF0000"/>
              </a:solidFill>
              <a:effectLst/>
            </a:rPr>
            <a:t>頁目の請求合計表</a:t>
          </a:r>
          <a:r>
            <a:rPr kumimoji="1" lang="en-US" altLang="ja-JP" sz="1050" b="0" cap="none" spc="0">
              <a:ln w="0"/>
              <a:solidFill>
                <a:srgbClr val="FF0000"/>
              </a:solidFill>
              <a:effectLst/>
            </a:rPr>
            <a:t>(</a:t>
          </a:r>
          <a:r>
            <a:rPr kumimoji="1" lang="ja-JP" altLang="en-US" sz="1050" b="0" cap="none" spc="0">
              <a:ln w="0"/>
              <a:solidFill>
                <a:srgbClr val="FF0000"/>
              </a:solidFill>
              <a:effectLst/>
            </a:rPr>
            <a:t>営業所控）は</a:t>
          </a:r>
          <a:r>
            <a:rPr kumimoji="1" lang="en-US" altLang="ja-JP" sz="1050" b="0" cap="none" spc="0">
              <a:ln w="0"/>
              <a:solidFill>
                <a:srgbClr val="FF0000"/>
              </a:solidFill>
              <a:effectLst/>
            </a:rPr>
            <a:t>1</a:t>
          </a:r>
          <a:r>
            <a:rPr kumimoji="1" lang="ja-JP" altLang="en-US" sz="1050" b="0" cap="none" spc="0">
              <a:ln w="0"/>
              <a:solidFill>
                <a:srgbClr val="FF0000"/>
              </a:solidFill>
              <a:effectLst/>
            </a:rPr>
            <a:t>頁目と一緒に送付してください。</a:t>
          </a:r>
          <a:endParaRPr kumimoji="1" lang="en-US" altLang="ja-JP" sz="1050" b="0" cap="none" spc="0">
            <a:ln w="0"/>
            <a:solidFill>
              <a:srgbClr val="FF0000"/>
            </a:solidFill>
            <a:effectLst/>
          </a:endParaRPr>
        </a:p>
        <a:p>
          <a:pPr algn="l"/>
          <a:r>
            <a:rPr kumimoji="1" lang="en-US" altLang="ja-JP" sz="1050" b="0" cap="none" spc="0">
              <a:ln w="0"/>
              <a:solidFill>
                <a:srgbClr val="FF0000"/>
              </a:solidFill>
              <a:effectLst/>
            </a:rPr>
            <a:t>3</a:t>
          </a:r>
          <a:r>
            <a:rPr kumimoji="1" lang="ja-JP" altLang="en-US" sz="1050" b="0" cap="none" spc="0">
              <a:ln w="0"/>
              <a:solidFill>
                <a:srgbClr val="FF0000"/>
              </a:solidFill>
              <a:effectLst/>
            </a:rPr>
            <a:t>頁目の（取引先控）は御社の控えとなります。</a:t>
          </a:r>
          <a:endParaRPr kumimoji="1" lang="en-US" altLang="ja-JP" sz="1050" b="0" cap="none" spc="0">
            <a:ln w="0"/>
            <a:solidFill>
              <a:srgbClr val="FF0000"/>
            </a:solidFill>
            <a:effectLst/>
          </a:endParaRPr>
        </a:p>
        <a:p>
          <a:pPr algn="l"/>
          <a:endParaRPr kumimoji="1" lang="ja-JP" altLang="en-US" sz="1100">
            <a:solidFill>
              <a:srgbClr val="FF0000"/>
            </a:solidFill>
            <a:effectLst/>
          </a:endParaRPr>
        </a:p>
      </xdr:txBody>
    </xdr:sp>
    <xdr:clientData/>
  </xdr:twoCellAnchor>
  <xdr:twoCellAnchor>
    <xdr:from>
      <xdr:col>3</xdr:col>
      <xdr:colOff>428625</xdr:colOff>
      <xdr:row>208</xdr:row>
      <xdr:rowOff>38100</xdr:rowOff>
    </xdr:from>
    <xdr:to>
      <xdr:col>9</xdr:col>
      <xdr:colOff>104776</xdr:colOff>
      <xdr:row>217</xdr:row>
      <xdr:rowOff>9525</xdr:rowOff>
    </xdr:to>
    <xdr:sp macro="" textlink="">
      <xdr:nvSpPr>
        <xdr:cNvPr id="53" name="楕円 52">
          <a:extLst>
            <a:ext uri="{FF2B5EF4-FFF2-40B4-BE49-F238E27FC236}">
              <a16:creationId xmlns:a16="http://schemas.microsoft.com/office/drawing/2014/main" id="{31ACFAC0-1C4A-9615-023E-307872735F1F}"/>
            </a:ext>
          </a:extLst>
        </xdr:cNvPr>
        <xdr:cNvSpPr/>
      </xdr:nvSpPr>
      <xdr:spPr>
        <a:xfrm>
          <a:off x="1238250" y="26098500"/>
          <a:ext cx="4533901" cy="1514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b="0" cap="none" spc="0">
              <a:ln w="0"/>
              <a:solidFill>
                <a:srgbClr val="FF0000"/>
              </a:solidFill>
              <a:effectLst/>
            </a:rPr>
            <a:t>1</a:t>
          </a:r>
          <a:r>
            <a:rPr kumimoji="1" lang="ja-JP" altLang="en-US" sz="1050" b="0" cap="none" spc="0">
              <a:ln w="0"/>
              <a:solidFill>
                <a:srgbClr val="FF0000"/>
              </a:solidFill>
              <a:effectLst/>
            </a:rPr>
            <a:t>頁目の総括表は本社に送付してください。</a:t>
          </a:r>
          <a:endParaRPr kumimoji="1" lang="en-US" altLang="ja-JP" sz="1050" b="0" cap="none" spc="0">
            <a:ln w="0"/>
            <a:solidFill>
              <a:srgbClr val="FF0000"/>
            </a:solidFill>
            <a:effectLst/>
          </a:endParaRPr>
        </a:p>
        <a:p>
          <a:pPr algn="l"/>
          <a:r>
            <a:rPr kumimoji="1" lang="en-US" altLang="ja-JP" sz="1050" b="0" cap="none" spc="0">
              <a:ln w="0"/>
              <a:solidFill>
                <a:srgbClr val="FF0000"/>
              </a:solidFill>
              <a:effectLst/>
            </a:rPr>
            <a:t>2</a:t>
          </a:r>
          <a:r>
            <a:rPr kumimoji="1" lang="ja-JP" altLang="en-US" sz="1050" b="0" cap="none" spc="0">
              <a:ln w="0"/>
              <a:solidFill>
                <a:srgbClr val="FF0000"/>
              </a:solidFill>
              <a:effectLst/>
            </a:rPr>
            <a:t>頁目の（取引先控）は御社の控えとなります。</a:t>
          </a:r>
          <a:endParaRPr kumimoji="1" lang="en-US" altLang="ja-JP" sz="1050" b="0" cap="none" spc="0">
            <a:ln w="0"/>
            <a:solidFill>
              <a:srgbClr val="FF0000"/>
            </a:solidFill>
            <a:effectLst/>
          </a:endParaRPr>
        </a:p>
        <a:p>
          <a:pPr algn="l"/>
          <a:endParaRPr kumimoji="1" lang="ja-JP" altLang="en-US" sz="1100">
            <a:solidFill>
              <a:srgbClr val="FF0000"/>
            </a:solidFill>
            <a:effectLst/>
          </a:endParaRPr>
        </a:p>
      </xdr:txBody>
    </xdr:sp>
    <xdr:clientData/>
  </xdr:twoCellAnchor>
  <xdr:twoCellAnchor>
    <xdr:from>
      <xdr:col>8</xdr:col>
      <xdr:colOff>247650</xdr:colOff>
      <xdr:row>195</xdr:row>
      <xdr:rowOff>161924</xdr:rowOff>
    </xdr:from>
    <xdr:to>
      <xdr:col>9</xdr:col>
      <xdr:colOff>733426</xdr:colOff>
      <xdr:row>197</xdr:row>
      <xdr:rowOff>57149</xdr:rowOff>
    </xdr:to>
    <xdr:sp macro="" textlink="">
      <xdr:nvSpPr>
        <xdr:cNvPr id="19" name="正方形/長方形 18">
          <a:extLst>
            <a:ext uri="{FF2B5EF4-FFF2-40B4-BE49-F238E27FC236}">
              <a16:creationId xmlns:a16="http://schemas.microsoft.com/office/drawing/2014/main" id="{7BC1BA27-3732-98E4-3ABB-C7345FD3A679}"/>
            </a:ext>
          </a:extLst>
        </xdr:cNvPr>
        <xdr:cNvSpPr/>
      </xdr:nvSpPr>
      <xdr:spPr>
        <a:xfrm>
          <a:off x="5105400" y="23993474"/>
          <a:ext cx="1295401" cy="238125"/>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257175</xdr:colOff>
      <xdr:row>205</xdr:row>
      <xdr:rowOff>66674</xdr:rowOff>
    </xdr:from>
    <xdr:to>
      <xdr:col>9</xdr:col>
      <xdr:colOff>742951</xdr:colOff>
      <xdr:row>206</xdr:row>
      <xdr:rowOff>133349</xdr:rowOff>
    </xdr:to>
    <xdr:sp macro="" textlink="">
      <xdr:nvSpPr>
        <xdr:cNvPr id="21" name="正方形/長方形 20">
          <a:extLst>
            <a:ext uri="{FF2B5EF4-FFF2-40B4-BE49-F238E27FC236}">
              <a16:creationId xmlns:a16="http://schemas.microsoft.com/office/drawing/2014/main" id="{A5561DC4-CE94-D06A-D11A-F634189B1AA0}"/>
            </a:ext>
          </a:extLst>
        </xdr:cNvPr>
        <xdr:cNvSpPr/>
      </xdr:nvSpPr>
      <xdr:spPr>
        <a:xfrm>
          <a:off x="5114925" y="25612724"/>
          <a:ext cx="1295401" cy="238125"/>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390526</xdr:colOff>
      <xdr:row>205</xdr:row>
      <xdr:rowOff>76199</xdr:rowOff>
    </xdr:from>
    <xdr:to>
      <xdr:col>7</xdr:col>
      <xdr:colOff>723901</xdr:colOff>
      <xdr:row>206</xdr:row>
      <xdr:rowOff>142874</xdr:rowOff>
    </xdr:to>
    <xdr:sp macro="" textlink="">
      <xdr:nvSpPr>
        <xdr:cNvPr id="27" name="正方形/長方形 26">
          <a:extLst>
            <a:ext uri="{FF2B5EF4-FFF2-40B4-BE49-F238E27FC236}">
              <a16:creationId xmlns:a16="http://schemas.microsoft.com/office/drawing/2014/main" id="{70B8159D-5871-CBFD-9930-D32982C61CF9}"/>
            </a:ext>
          </a:extLst>
        </xdr:cNvPr>
        <xdr:cNvSpPr/>
      </xdr:nvSpPr>
      <xdr:spPr>
        <a:xfrm>
          <a:off x="3629026" y="25622249"/>
          <a:ext cx="1143000" cy="238125"/>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380999</xdr:colOff>
      <xdr:row>205</xdr:row>
      <xdr:rowOff>85724</xdr:rowOff>
    </xdr:from>
    <xdr:to>
      <xdr:col>6</xdr:col>
      <xdr:colOff>19050</xdr:colOff>
      <xdr:row>206</xdr:row>
      <xdr:rowOff>152399</xdr:rowOff>
    </xdr:to>
    <xdr:sp macro="" textlink="">
      <xdr:nvSpPr>
        <xdr:cNvPr id="56" name="正方形/長方形 55">
          <a:extLst>
            <a:ext uri="{FF2B5EF4-FFF2-40B4-BE49-F238E27FC236}">
              <a16:creationId xmlns:a16="http://schemas.microsoft.com/office/drawing/2014/main" id="{CEB5F4FD-FE68-4F48-6BAC-55CA3087402E}"/>
            </a:ext>
          </a:extLst>
        </xdr:cNvPr>
        <xdr:cNvSpPr/>
      </xdr:nvSpPr>
      <xdr:spPr>
        <a:xfrm>
          <a:off x="2000249" y="25631774"/>
          <a:ext cx="1257301" cy="238125"/>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276226</xdr:colOff>
      <xdr:row>199</xdr:row>
      <xdr:rowOff>171449</xdr:rowOff>
    </xdr:from>
    <xdr:to>
      <xdr:col>7</xdr:col>
      <xdr:colOff>609601</xdr:colOff>
      <xdr:row>201</xdr:row>
      <xdr:rowOff>66674</xdr:rowOff>
    </xdr:to>
    <xdr:sp macro="" textlink="">
      <xdr:nvSpPr>
        <xdr:cNvPr id="58" name="正方形/長方形 57">
          <a:extLst>
            <a:ext uri="{FF2B5EF4-FFF2-40B4-BE49-F238E27FC236}">
              <a16:creationId xmlns:a16="http://schemas.microsoft.com/office/drawing/2014/main" id="{BB73B9E9-87E4-D662-54A7-0761D3793482}"/>
            </a:ext>
          </a:extLst>
        </xdr:cNvPr>
        <xdr:cNvSpPr/>
      </xdr:nvSpPr>
      <xdr:spPr>
        <a:xfrm>
          <a:off x="3514726" y="24688799"/>
          <a:ext cx="1143000" cy="238125"/>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19050</xdr:colOff>
      <xdr:row>0</xdr:row>
      <xdr:rowOff>142874</xdr:rowOff>
    </xdr:from>
    <xdr:to>
      <xdr:col>10</xdr:col>
      <xdr:colOff>161925</xdr:colOff>
      <xdr:row>47</xdr:row>
      <xdr:rowOff>1332</xdr:rowOff>
    </xdr:to>
    <xdr:pic>
      <xdr:nvPicPr>
        <xdr:cNvPr id="46" name="図 45">
          <a:extLst>
            <a:ext uri="{FF2B5EF4-FFF2-40B4-BE49-F238E27FC236}">
              <a16:creationId xmlns:a16="http://schemas.microsoft.com/office/drawing/2014/main" id="{DD72EDF7-CED1-4A06-E817-35104BDB931E}"/>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42874"/>
          <a:ext cx="7077075" cy="7916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142874</xdr:colOff>
      <xdr:row>1</xdr:row>
      <xdr:rowOff>47625</xdr:rowOff>
    </xdr:from>
    <xdr:to>
      <xdr:col>9</xdr:col>
      <xdr:colOff>1238250</xdr:colOff>
      <xdr:row>55</xdr:row>
      <xdr:rowOff>28575</xdr:rowOff>
    </xdr:to>
    <xdr:sp macro="" textlink="">
      <xdr:nvSpPr>
        <xdr:cNvPr id="48" name="四角形: 角を丸くする 47">
          <a:extLst>
            <a:ext uri="{FF2B5EF4-FFF2-40B4-BE49-F238E27FC236}">
              <a16:creationId xmlns:a16="http://schemas.microsoft.com/office/drawing/2014/main" id="{9AFF8A93-290C-210B-D009-A79C766EFEA6}"/>
            </a:ext>
          </a:extLst>
        </xdr:cNvPr>
        <xdr:cNvSpPr/>
      </xdr:nvSpPr>
      <xdr:spPr>
        <a:xfrm>
          <a:off x="142874" y="47625"/>
          <a:ext cx="6762751" cy="78676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228600</xdr:colOff>
      <xdr:row>28</xdr:row>
      <xdr:rowOff>133349</xdr:rowOff>
    </xdr:from>
    <xdr:to>
      <xdr:col>11</xdr:col>
      <xdr:colOff>180975</xdr:colOff>
      <xdr:row>61</xdr:row>
      <xdr:rowOff>0</xdr:rowOff>
    </xdr:to>
    <xdr:sp macro="" textlink="">
      <xdr:nvSpPr>
        <xdr:cNvPr id="65" name="楕円 64">
          <a:extLst>
            <a:ext uri="{FF2B5EF4-FFF2-40B4-BE49-F238E27FC236}">
              <a16:creationId xmlns:a16="http://schemas.microsoft.com/office/drawing/2014/main" id="{F78F4A3A-0F73-48D1-9A3F-C9D7F9AA1207}"/>
            </a:ext>
          </a:extLst>
        </xdr:cNvPr>
        <xdr:cNvSpPr/>
      </xdr:nvSpPr>
      <xdr:spPr>
        <a:xfrm>
          <a:off x="228600" y="4933949"/>
          <a:ext cx="8553450" cy="5400676"/>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bIns="216000" rtlCol="0" anchor="t"/>
        <a:lstStyle/>
        <a:p>
          <a:pPr algn="l"/>
          <a:r>
            <a:rPr kumimoji="1" lang="ja-JP" altLang="en-US" sz="1050" b="0" cap="none" spc="0">
              <a:ln w="0"/>
              <a:solidFill>
                <a:srgbClr val="FF0000"/>
              </a:solidFill>
              <a:effectLst/>
              <a:latin typeface="+mj-ea"/>
              <a:ea typeface="+mj-ea"/>
            </a:rPr>
            <a:t>①会社名</a:t>
          </a:r>
          <a:r>
            <a:rPr kumimoji="1" lang="en-US" altLang="ja-JP" sz="1050" b="0" cap="none" spc="0">
              <a:ln w="0"/>
              <a:solidFill>
                <a:srgbClr val="FF0000"/>
              </a:solidFill>
              <a:effectLst/>
              <a:latin typeface="+mj-ea"/>
              <a:ea typeface="+mj-ea"/>
            </a:rPr>
            <a:t>1</a:t>
          </a:r>
          <a:r>
            <a:rPr kumimoji="1" lang="ja-JP" altLang="en-US" sz="1050" b="0" cap="none" spc="0">
              <a:ln w="0"/>
              <a:solidFill>
                <a:srgbClr val="FF0000"/>
              </a:solidFill>
              <a:effectLst/>
              <a:latin typeface="+mj-ea"/>
              <a:ea typeface="+mj-ea"/>
            </a:rPr>
            <a:t>　→　会社名を入力してください</a:t>
          </a:r>
          <a:endParaRPr kumimoji="1" lang="en-US" altLang="ja-JP" sz="1050" b="0" cap="none" spc="0">
            <a:ln w="0"/>
            <a:solidFill>
              <a:srgbClr val="FF0000"/>
            </a:solidFill>
            <a:effectLst/>
            <a:latin typeface="+mj-ea"/>
            <a:ea typeface="+mj-ea"/>
          </a:endParaRPr>
        </a:p>
        <a:p>
          <a:pPr algn="l"/>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②会社名</a:t>
          </a:r>
          <a:r>
            <a:rPr kumimoji="1" lang="en-US" altLang="ja-JP" sz="1050" b="0" cap="none" spc="0">
              <a:ln w="0"/>
              <a:solidFill>
                <a:srgbClr val="FF0000"/>
              </a:solidFill>
              <a:effectLst/>
              <a:latin typeface="+mj-ea"/>
              <a:ea typeface="+mj-ea"/>
            </a:rPr>
            <a:t>2</a:t>
          </a:r>
          <a:r>
            <a:rPr kumimoji="1" lang="ja-JP" altLang="en-US" sz="1050" b="0" cap="none" spc="0">
              <a:ln w="0"/>
              <a:solidFill>
                <a:srgbClr val="FF0000"/>
              </a:solidFill>
              <a:effectLst/>
              <a:latin typeface="+mj-ea"/>
              <a:ea typeface="+mj-ea"/>
            </a:rPr>
            <a:t>  →　支店名、営業所名等を入力してください</a:t>
          </a:r>
          <a:endParaRPr kumimoji="1" lang="en-US" altLang="ja-JP" sz="1050" b="0" cap="none" spc="0">
            <a:ln w="0"/>
            <a:solidFill>
              <a:srgbClr val="FF0000"/>
            </a:solidFill>
            <a:effectLst/>
            <a:latin typeface="+mj-ea"/>
            <a:ea typeface="+mj-ea"/>
          </a:endParaRPr>
        </a:p>
        <a:p>
          <a:pPr algn="l"/>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③郵便番号　→　ハイフンなしで数字</a:t>
          </a:r>
          <a:r>
            <a:rPr kumimoji="1" lang="en-US" altLang="ja-JP" sz="1050" b="0" cap="none" spc="0">
              <a:ln w="0"/>
              <a:solidFill>
                <a:srgbClr val="FF0000"/>
              </a:solidFill>
              <a:effectLst/>
              <a:latin typeface="+mj-ea"/>
              <a:ea typeface="+mj-ea"/>
            </a:rPr>
            <a:t>7</a:t>
          </a:r>
          <a:r>
            <a:rPr kumimoji="1" lang="ja-JP" altLang="en-US" sz="1050" b="0" cap="none" spc="0">
              <a:ln w="0"/>
              <a:solidFill>
                <a:srgbClr val="FF0000"/>
              </a:solidFill>
              <a:effectLst/>
              <a:latin typeface="+mj-ea"/>
              <a:ea typeface="+mj-ea"/>
            </a:rPr>
            <a:t>桁で入力してください</a:t>
          </a:r>
          <a:endParaRPr kumimoji="1" lang="en-US" altLang="ja-JP" sz="1050" b="0" cap="none" spc="0">
            <a:ln w="0"/>
            <a:solidFill>
              <a:srgbClr val="FF0000"/>
            </a:solidFill>
            <a:effectLst/>
            <a:latin typeface="+mj-ea"/>
            <a:ea typeface="+mj-ea"/>
          </a:endParaRPr>
        </a:p>
        <a:p>
          <a:pPr algn="l"/>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④住所</a:t>
          </a:r>
          <a:r>
            <a:rPr kumimoji="1" lang="en-US" altLang="ja-JP" sz="1050" b="0" cap="none" spc="0">
              <a:ln w="0"/>
              <a:solidFill>
                <a:srgbClr val="FF0000"/>
              </a:solidFill>
              <a:effectLst/>
              <a:latin typeface="+mj-ea"/>
              <a:ea typeface="+mj-ea"/>
            </a:rPr>
            <a:t>1</a:t>
          </a:r>
          <a:r>
            <a:rPr kumimoji="1" lang="ja-JP" altLang="en-US" sz="1050" b="0" cap="none" spc="0">
              <a:ln w="0"/>
              <a:solidFill>
                <a:srgbClr val="FF0000"/>
              </a:solidFill>
              <a:effectLst/>
              <a:latin typeface="+mj-ea"/>
              <a:ea typeface="+mj-ea"/>
            </a:rPr>
            <a:t>　→　住所を入力してください</a:t>
          </a:r>
          <a:endParaRPr kumimoji="1" lang="en-US" altLang="ja-JP" sz="1050" b="0" cap="none" spc="0">
            <a:ln w="0"/>
            <a:solidFill>
              <a:srgbClr val="FF0000"/>
            </a:solidFill>
            <a:effectLst/>
            <a:latin typeface="+mj-ea"/>
            <a:ea typeface="+mj-ea"/>
          </a:endParaRPr>
        </a:p>
        <a:p>
          <a:pPr algn="l"/>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⑤住所</a:t>
          </a:r>
          <a:r>
            <a:rPr kumimoji="1" lang="en-US" altLang="ja-JP" sz="1050" b="0" cap="none" spc="0">
              <a:ln w="0"/>
              <a:solidFill>
                <a:srgbClr val="FF0000"/>
              </a:solidFill>
              <a:effectLst/>
              <a:latin typeface="+mj-ea"/>
              <a:ea typeface="+mj-ea"/>
            </a:rPr>
            <a:t>2</a:t>
          </a:r>
          <a:r>
            <a:rPr kumimoji="1" lang="ja-JP" altLang="en-US" sz="1050" b="0" cap="none" spc="0">
              <a:ln w="0"/>
              <a:solidFill>
                <a:srgbClr val="FF0000"/>
              </a:solidFill>
              <a:effectLst/>
              <a:latin typeface="+mj-ea"/>
              <a:ea typeface="+mj-ea"/>
            </a:rPr>
            <a:t>　→　ビル等を入力してください</a:t>
          </a:r>
          <a:endParaRPr kumimoji="1" lang="en-US" altLang="ja-JP" sz="1050" b="0" cap="none" spc="0">
            <a:ln w="0"/>
            <a:solidFill>
              <a:srgbClr val="FF0000"/>
            </a:solidFill>
            <a:effectLst/>
            <a:latin typeface="+mj-ea"/>
            <a:ea typeface="+mj-ea"/>
          </a:endParaRPr>
        </a:p>
        <a:p>
          <a:pPr algn="l"/>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⑥</a:t>
          </a:r>
          <a:r>
            <a:rPr kumimoji="1" lang="en-US" altLang="ja-JP" sz="1050" b="0" cap="none" spc="0">
              <a:ln w="0"/>
              <a:solidFill>
                <a:srgbClr val="FF0000"/>
              </a:solidFill>
              <a:effectLst/>
              <a:latin typeface="+mj-ea"/>
              <a:ea typeface="+mj-ea"/>
            </a:rPr>
            <a:t>TEL</a:t>
          </a:r>
          <a:r>
            <a:rPr kumimoji="1" lang="ja-JP" altLang="en-US" sz="1050" b="0" cap="none" spc="0">
              <a:ln w="0"/>
              <a:solidFill>
                <a:srgbClr val="FF0000"/>
              </a:solidFill>
              <a:effectLst/>
              <a:latin typeface="+mj-ea"/>
              <a:ea typeface="+mj-ea"/>
            </a:rPr>
            <a:t>・⑦</a:t>
          </a:r>
          <a:r>
            <a:rPr kumimoji="1" lang="en-US" altLang="ja-JP" sz="1050" b="0" cap="none" spc="0">
              <a:ln w="0"/>
              <a:solidFill>
                <a:srgbClr val="FF0000"/>
              </a:solidFill>
              <a:effectLst/>
              <a:latin typeface="+mj-ea"/>
              <a:ea typeface="+mj-ea"/>
            </a:rPr>
            <a:t>FAX</a:t>
          </a:r>
          <a:r>
            <a:rPr kumimoji="1" lang="ja-JP" altLang="en-US" sz="1050" b="0" cap="none" spc="0">
              <a:ln w="0"/>
              <a:solidFill>
                <a:srgbClr val="FF0000"/>
              </a:solidFill>
              <a:effectLst/>
              <a:latin typeface="+mj-ea"/>
              <a:ea typeface="+mj-ea"/>
            </a:rPr>
            <a:t>　→　それぞれハイフンをつけて入力してください</a:t>
          </a:r>
          <a:endParaRPr kumimoji="1" lang="en-US" altLang="ja-JP" sz="1050" b="0" cap="none" spc="0">
            <a:ln w="0"/>
            <a:solidFill>
              <a:srgbClr val="FF0000"/>
            </a:solidFill>
            <a:effectLst/>
            <a:latin typeface="+mj-ea"/>
            <a:ea typeface="+mj-ea"/>
          </a:endParaRPr>
        </a:p>
        <a:p>
          <a:pPr algn="l"/>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⑧取引先コード　→　弊社より取得の取引先コードを数字</a:t>
          </a:r>
          <a:r>
            <a:rPr kumimoji="1" lang="en-US" altLang="ja-JP" sz="1050" b="0" cap="none" spc="0">
              <a:ln w="0"/>
              <a:solidFill>
                <a:srgbClr val="FF0000"/>
              </a:solidFill>
              <a:effectLst/>
              <a:latin typeface="+mj-ea"/>
              <a:ea typeface="+mj-ea"/>
            </a:rPr>
            <a:t>5</a:t>
          </a:r>
          <a:r>
            <a:rPr kumimoji="1" lang="ja-JP" altLang="en-US" sz="1050" b="0" cap="none" spc="0">
              <a:ln w="0"/>
              <a:solidFill>
                <a:srgbClr val="FF0000"/>
              </a:solidFill>
              <a:effectLst/>
              <a:latin typeface="+mj-ea"/>
              <a:ea typeface="+mj-ea"/>
            </a:rPr>
            <a:t>桁で入力してください</a:t>
          </a:r>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　　　　　　　　　　　　　</a:t>
          </a:r>
          <a:r>
            <a:rPr kumimoji="1" lang="en-US" altLang="ja-JP" sz="1050" b="0" cap="none" spc="0">
              <a:ln w="0"/>
              <a:solidFill>
                <a:srgbClr val="FF0000"/>
              </a:solidFill>
              <a:effectLst/>
              <a:latin typeface="+mj-ea"/>
              <a:ea typeface="+mj-ea"/>
            </a:rPr>
            <a:t>00001</a:t>
          </a:r>
          <a:r>
            <a:rPr kumimoji="1" lang="ja-JP" altLang="en-US" sz="1050" b="0" cap="none" spc="0">
              <a:ln w="0"/>
              <a:solidFill>
                <a:srgbClr val="FF0000"/>
              </a:solidFill>
              <a:effectLst/>
              <a:latin typeface="+mj-ea"/>
              <a:ea typeface="+mj-ea"/>
            </a:rPr>
            <a:t>のように</a:t>
          </a:r>
          <a:r>
            <a:rPr kumimoji="1" lang="en-US" altLang="ja-JP" sz="1050" b="0" cap="none" spc="0">
              <a:ln w="0"/>
              <a:solidFill>
                <a:srgbClr val="FF0000"/>
              </a:solidFill>
              <a:effectLst/>
              <a:latin typeface="+mj-ea"/>
              <a:ea typeface="+mj-ea"/>
            </a:rPr>
            <a:t>0</a:t>
          </a:r>
          <a:r>
            <a:rPr kumimoji="1" lang="ja-JP" altLang="en-US" sz="1050" b="0" cap="none" spc="0">
              <a:ln w="0"/>
              <a:solidFill>
                <a:srgbClr val="FF0000"/>
              </a:solidFill>
              <a:effectLst/>
              <a:latin typeface="+mj-ea"/>
              <a:ea typeface="+mj-ea"/>
            </a:rPr>
            <a:t>で始まる数字の場合は</a:t>
          </a:r>
          <a:r>
            <a:rPr kumimoji="1" lang="en-US" altLang="ja-JP" sz="1050" b="0" cap="none" spc="0">
              <a:ln w="0"/>
              <a:solidFill>
                <a:srgbClr val="FF0000"/>
              </a:solidFill>
              <a:effectLst/>
              <a:latin typeface="+mj-ea"/>
              <a:ea typeface="+mj-ea"/>
            </a:rPr>
            <a:t>0</a:t>
          </a:r>
          <a:r>
            <a:rPr kumimoji="1" lang="ja-JP" altLang="en-US" sz="1050" b="0" cap="none" spc="0">
              <a:ln w="0"/>
              <a:solidFill>
                <a:srgbClr val="FF0000"/>
              </a:solidFill>
              <a:effectLst/>
              <a:latin typeface="+mj-ea"/>
              <a:ea typeface="+mj-ea"/>
            </a:rPr>
            <a:t>を除いた数字で</a:t>
          </a:r>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　　　　　　　　　　　　　入力してください</a:t>
          </a:r>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　　　　　　　　　　　　　例）</a:t>
          </a:r>
          <a:r>
            <a:rPr kumimoji="1" lang="en-US" altLang="ja-JP" sz="1050" b="0" cap="none" spc="0">
              <a:ln w="0"/>
              <a:solidFill>
                <a:srgbClr val="FF0000"/>
              </a:solidFill>
              <a:effectLst/>
              <a:latin typeface="+mj-ea"/>
              <a:ea typeface="+mj-ea"/>
            </a:rPr>
            <a:t>00001</a:t>
          </a:r>
          <a:r>
            <a:rPr kumimoji="1" lang="ja-JP" altLang="en-US" sz="1050" b="0" cap="none" spc="0">
              <a:ln w="0"/>
              <a:solidFill>
                <a:srgbClr val="FF0000"/>
              </a:solidFill>
              <a:effectLst/>
              <a:latin typeface="+mj-ea"/>
              <a:ea typeface="+mj-ea"/>
            </a:rPr>
            <a:t>の場合は </a:t>
          </a:r>
          <a:r>
            <a:rPr kumimoji="1" lang="en-US" altLang="ja-JP" sz="1050" b="0" cap="none" spc="0">
              <a:ln w="0"/>
              <a:solidFill>
                <a:srgbClr val="FF0000"/>
              </a:solidFill>
              <a:effectLst/>
              <a:latin typeface="+mj-ea"/>
              <a:ea typeface="+mj-ea"/>
            </a:rPr>
            <a:t>1</a:t>
          </a:r>
          <a:r>
            <a:rPr kumimoji="1" lang="ja-JP" altLang="en-US" sz="1050" b="0" cap="none" spc="0">
              <a:ln w="0"/>
              <a:solidFill>
                <a:srgbClr val="FF0000"/>
              </a:solidFill>
              <a:effectLst/>
              <a:latin typeface="+mj-ea"/>
              <a:ea typeface="+mj-ea"/>
            </a:rPr>
            <a:t>、</a:t>
          </a:r>
          <a:r>
            <a:rPr kumimoji="1" lang="en-US" altLang="ja-JP" sz="1050" b="0" cap="none" spc="0">
              <a:ln w="0"/>
              <a:solidFill>
                <a:srgbClr val="FF0000"/>
              </a:solidFill>
              <a:effectLst/>
              <a:latin typeface="+mj-ea"/>
              <a:ea typeface="+mj-ea"/>
            </a:rPr>
            <a:t>00104</a:t>
          </a:r>
          <a:r>
            <a:rPr kumimoji="1" lang="ja-JP" altLang="en-US" sz="1050" b="0" cap="none" spc="0">
              <a:ln w="0"/>
              <a:solidFill>
                <a:srgbClr val="FF0000"/>
              </a:solidFill>
              <a:effectLst/>
              <a:latin typeface="+mj-ea"/>
              <a:ea typeface="+mj-ea"/>
            </a:rPr>
            <a:t>の場合は</a:t>
          </a:r>
          <a:r>
            <a:rPr kumimoji="1" lang="en-US" altLang="ja-JP" sz="1050" b="0" cap="none" spc="0">
              <a:ln w="0"/>
              <a:solidFill>
                <a:srgbClr val="FF0000"/>
              </a:solidFill>
              <a:effectLst/>
              <a:latin typeface="+mj-ea"/>
              <a:ea typeface="+mj-ea"/>
            </a:rPr>
            <a:t>104</a:t>
          </a:r>
        </a:p>
        <a:p>
          <a:pPr algn="l"/>
          <a:endParaRPr kumimoji="1" lang="en-US" altLang="ja-JP" sz="1050" b="0" cap="none" spc="0">
            <a:ln w="0"/>
            <a:solidFill>
              <a:srgbClr val="FF0000"/>
            </a:solidFill>
            <a:effectLst/>
            <a:latin typeface="+mj-ea"/>
            <a:ea typeface="+mj-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lt1"/>
              </a:solidFill>
              <a:effectLst/>
              <a:latin typeface="+mn-lt"/>
              <a:ea typeface="+mn-ea"/>
              <a:cs typeface="+mn-cs"/>
            </a:rPr>
            <a:t>⑨登録番号　→　適格請求書発行事業者の登録番号を入力してください</a:t>
          </a:r>
          <a:endParaRPr lang="ja-JP" altLang="ja-JP" sz="1050">
            <a:effectLst/>
          </a:endParaRPr>
        </a:p>
        <a:p>
          <a:pPr algn="l"/>
          <a:endParaRPr kumimoji="1" lang="en-US" altLang="ja-JP" sz="1050" b="0" cap="none" spc="0">
            <a:ln w="0"/>
            <a:solidFill>
              <a:sysClr val="windowText" lastClr="000000"/>
            </a:solidFill>
            <a:effectLst/>
            <a:latin typeface="+mj-ea"/>
            <a:ea typeface="+mj-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lt1"/>
              </a:solidFill>
              <a:effectLst/>
              <a:latin typeface="+mn-lt"/>
              <a:ea typeface="+mn-ea"/>
              <a:cs typeface="+mn-cs"/>
            </a:rPr>
            <a:t>⑨登録番号　→　適格請求書発行事業者の登録番号を入力してください</a:t>
          </a:r>
          <a:endParaRPr lang="ja-JP" altLang="ja-JP" sz="1050">
            <a:effectLst/>
          </a:endParaRPr>
        </a:p>
        <a:p>
          <a:pPr algn="l"/>
          <a:endParaRPr kumimoji="1" lang="en-US" altLang="ja-JP" sz="1050" b="0" cap="none" spc="0">
            <a:ln w="0"/>
            <a:solidFill>
              <a:srgbClr val="FF0000"/>
            </a:solidFill>
            <a:effectLst/>
            <a:latin typeface="+mj-ea"/>
            <a:ea typeface="+mj-ea"/>
          </a:endParaRPr>
        </a:p>
        <a:p>
          <a:pPr algn="l"/>
          <a:endParaRPr kumimoji="1" lang="en-US" altLang="ja-JP" sz="1050" b="0" cap="none" spc="0">
            <a:ln w="0"/>
            <a:solidFill>
              <a:srgbClr val="FF0000"/>
            </a:solidFill>
            <a:effectLst/>
            <a:latin typeface="+mj-ea"/>
            <a:ea typeface="+mj-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lt1"/>
              </a:solidFill>
              <a:effectLst/>
              <a:latin typeface="+mn-lt"/>
              <a:ea typeface="+mn-ea"/>
              <a:cs typeface="+mn-cs"/>
            </a:rPr>
            <a:t>⑨登録番号　→　適格請求書発行事業者の登録番号を入力してください</a:t>
          </a:r>
          <a:endParaRPr lang="ja-JP" altLang="ja-JP" sz="1050">
            <a:effectLst/>
          </a:endParaRPr>
        </a:p>
        <a:p>
          <a:pPr algn="l"/>
          <a:endParaRPr kumimoji="1" lang="en-US" altLang="ja-JP" sz="1050" b="0" cap="none" spc="0">
            <a:ln w="0"/>
            <a:solidFill>
              <a:srgbClr val="FF0000"/>
            </a:solidFill>
            <a:effectLst/>
            <a:latin typeface="+mj-ea"/>
            <a:ea typeface="+mj-ea"/>
          </a:endParaRPr>
        </a:p>
        <a:p>
          <a:pPr algn="l"/>
          <a:endParaRPr kumimoji="1" lang="ja-JP" altLang="en-US" sz="1100">
            <a:solidFill>
              <a:srgbClr val="FF0000"/>
            </a:solidFill>
          </a:endParaRPr>
        </a:p>
      </xdr:txBody>
    </xdr:sp>
    <xdr:clientData/>
  </xdr:twoCellAnchor>
  <xdr:twoCellAnchor>
    <xdr:from>
      <xdr:col>0</xdr:col>
      <xdr:colOff>0</xdr:colOff>
      <xdr:row>0</xdr:row>
      <xdr:rowOff>0</xdr:rowOff>
    </xdr:from>
    <xdr:to>
      <xdr:col>9</xdr:col>
      <xdr:colOff>600075</xdr:colOff>
      <xdr:row>8</xdr:row>
      <xdr:rowOff>123825</xdr:rowOff>
    </xdr:to>
    <xdr:sp macro="" textlink="">
      <xdr:nvSpPr>
        <xdr:cNvPr id="66" name="楕円 65">
          <a:extLst>
            <a:ext uri="{FF2B5EF4-FFF2-40B4-BE49-F238E27FC236}">
              <a16:creationId xmlns:a16="http://schemas.microsoft.com/office/drawing/2014/main" id="{76C8FE09-4269-4A2C-8C57-F85D92633097}"/>
            </a:ext>
          </a:extLst>
        </xdr:cNvPr>
        <xdr:cNvSpPr/>
      </xdr:nvSpPr>
      <xdr:spPr>
        <a:xfrm>
          <a:off x="0" y="0"/>
          <a:ext cx="7124700" cy="14954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effectLst/>
            </a:rPr>
            <a:t>＜会社名等登録＞</a:t>
          </a:r>
          <a:endParaRPr kumimoji="1" lang="en-US" altLang="ja-JP" sz="1600" b="1">
            <a:solidFill>
              <a:sysClr val="windowText" lastClr="000000"/>
            </a:solidFill>
            <a:effectLst/>
          </a:endParaRPr>
        </a:p>
        <a:p>
          <a:pPr algn="l"/>
          <a:r>
            <a:rPr kumimoji="1" lang="ja-JP" altLang="en-US" sz="1050" b="0">
              <a:solidFill>
                <a:sysClr val="windowText" lastClr="000000"/>
              </a:solidFill>
              <a:effectLst/>
            </a:rPr>
            <a:t>　　会社名、住所等をはじめに一度登録していただくと、請求書に毎回直接入力</a:t>
          </a:r>
          <a:endParaRPr kumimoji="1" lang="en-US" altLang="ja-JP" sz="1050" b="0">
            <a:solidFill>
              <a:sysClr val="windowText" lastClr="000000"/>
            </a:solidFill>
            <a:effectLst/>
          </a:endParaRPr>
        </a:p>
        <a:p>
          <a:pPr algn="l"/>
          <a:r>
            <a:rPr kumimoji="1" lang="ja-JP" altLang="en-US" sz="1050" b="0">
              <a:solidFill>
                <a:sysClr val="windowText" lastClr="000000"/>
              </a:solidFill>
              <a:effectLst/>
            </a:rPr>
            <a:t>　　しなくても自動で表示されます。</a:t>
          </a:r>
          <a:endParaRPr kumimoji="1" lang="en-US" altLang="ja-JP" sz="1050" b="0">
            <a:solidFill>
              <a:sysClr val="windowText" lastClr="000000"/>
            </a:solidFill>
            <a:effectLst/>
          </a:endParaRPr>
        </a:p>
        <a:p>
          <a:pPr algn="l"/>
          <a:endParaRPr kumimoji="1" lang="en-US" altLang="ja-JP" sz="1050" b="0">
            <a:solidFill>
              <a:sysClr val="windowText" lastClr="000000"/>
            </a:solidFill>
            <a:effectLst/>
          </a:endParaRPr>
        </a:p>
        <a:p>
          <a:pPr algn="l"/>
          <a:r>
            <a:rPr kumimoji="1" lang="ja-JP" altLang="en-US" sz="1050" b="0">
              <a:solidFill>
                <a:sysClr val="windowText" lastClr="000000"/>
              </a:solidFill>
              <a:effectLst/>
            </a:rPr>
            <a:t>　</a:t>
          </a:r>
        </a:p>
      </xdr:txBody>
    </xdr:sp>
    <xdr:clientData/>
  </xdr:twoCellAnchor>
  <xdr:twoCellAnchor>
    <xdr:from>
      <xdr:col>1</xdr:col>
      <xdr:colOff>152400</xdr:colOff>
      <xdr:row>25</xdr:row>
      <xdr:rowOff>142875</xdr:rowOff>
    </xdr:from>
    <xdr:to>
      <xdr:col>5</xdr:col>
      <xdr:colOff>133351</xdr:colOff>
      <xdr:row>32</xdr:row>
      <xdr:rowOff>28575</xdr:rowOff>
    </xdr:to>
    <xdr:sp macro="" textlink="">
      <xdr:nvSpPr>
        <xdr:cNvPr id="67" name="楕円 66">
          <a:extLst>
            <a:ext uri="{FF2B5EF4-FFF2-40B4-BE49-F238E27FC236}">
              <a16:creationId xmlns:a16="http://schemas.microsoft.com/office/drawing/2014/main" id="{2CE88D45-3444-4F4F-8051-40F060087E3D}"/>
            </a:ext>
          </a:extLst>
        </xdr:cNvPr>
        <xdr:cNvSpPr/>
      </xdr:nvSpPr>
      <xdr:spPr>
        <a:xfrm>
          <a:off x="581025" y="4429125"/>
          <a:ext cx="2838451" cy="10858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ysClr val="windowText" lastClr="000000"/>
              </a:solidFill>
              <a:effectLst/>
              <a:latin typeface="+mj-ea"/>
              <a:ea typeface="+mj-ea"/>
            </a:rPr>
            <a:t>右記のサンプルを参考に</a:t>
          </a:r>
          <a:endParaRPr kumimoji="1" lang="en-US" altLang="ja-JP" sz="1050" b="0" cap="none" spc="0">
            <a:ln w="0"/>
            <a:solidFill>
              <a:sysClr val="windowText" lastClr="000000"/>
            </a:solidFill>
            <a:effectLst/>
            <a:latin typeface="+mj-ea"/>
            <a:ea typeface="+mj-ea"/>
          </a:endParaRPr>
        </a:p>
        <a:p>
          <a:pPr algn="l"/>
          <a:r>
            <a:rPr kumimoji="1" lang="ja-JP" altLang="en-US" sz="1050">
              <a:solidFill>
                <a:sysClr val="windowText" lastClr="000000"/>
              </a:solidFill>
              <a:effectLst/>
              <a:latin typeface="+mj-ea"/>
              <a:ea typeface="+mj-ea"/>
            </a:rPr>
            <a:t>緑の欄に入力してください。</a:t>
          </a:r>
        </a:p>
      </xdr:txBody>
    </xdr:sp>
    <xdr:clientData/>
  </xdr:twoCellAnchor>
  <xdr:twoCellAnchor>
    <xdr:from>
      <xdr:col>5</xdr:col>
      <xdr:colOff>485775</xdr:colOff>
      <xdr:row>6</xdr:row>
      <xdr:rowOff>38100</xdr:rowOff>
    </xdr:from>
    <xdr:to>
      <xdr:col>6</xdr:col>
      <xdr:colOff>323850</xdr:colOff>
      <xdr:row>8</xdr:row>
      <xdr:rowOff>66675</xdr:rowOff>
    </xdr:to>
    <xdr:sp macro="" textlink="">
      <xdr:nvSpPr>
        <xdr:cNvPr id="68" name="楕円 67">
          <a:extLst>
            <a:ext uri="{FF2B5EF4-FFF2-40B4-BE49-F238E27FC236}">
              <a16:creationId xmlns:a16="http://schemas.microsoft.com/office/drawing/2014/main" id="{E2D482F8-52C4-4230-A23A-17F24D7C6DE6}"/>
            </a:ext>
          </a:extLst>
        </xdr:cNvPr>
        <xdr:cNvSpPr/>
      </xdr:nvSpPr>
      <xdr:spPr>
        <a:xfrm>
          <a:off x="3771900" y="1066800"/>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①</a:t>
          </a:r>
          <a:endParaRPr kumimoji="1" lang="ja-JP" altLang="en-US" sz="1100">
            <a:solidFill>
              <a:srgbClr val="FF0000"/>
            </a:solidFill>
          </a:endParaRPr>
        </a:p>
      </xdr:txBody>
    </xdr:sp>
    <xdr:clientData/>
  </xdr:twoCellAnchor>
  <xdr:twoCellAnchor>
    <xdr:from>
      <xdr:col>5</xdr:col>
      <xdr:colOff>476250</xdr:colOff>
      <xdr:row>7</xdr:row>
      <xdr:rowOff>123825</xdr:rowOff>
    </xdr:from>
    <xdr:to>
      <xdr:col>6</xdr:col>
      <xdr:colOff>314325</xdr:colOff>
      <xdr:row>9</xdr:row>
      <xdr:rowOff>152400</xdr:rowOff>
    </xdr:to>
    <xdr:sp macro="" textlink="">
      <xdr:nvSpPr>
        <xdr:cNvPr id="69" name="楕円 68">
          <a:extLst>
            <a:ext uri="{FF2B5EF4-FFF2-40B4-BE49-F238E27FC236}">
              <a16:creationId xmlns:a16="http://schemas.microsoft.com/office/drawing/2014/main" id="{EB283C76-FD0B-29BD-BFE8-3D353C263B58}"/>
            </a:ext>
          </a:extLst>
        </xdr:cNvPr>
        <xdr:cNvSpPr/>
      </xdr:nvSpPr>
      <xdr:spPr>
        <a:xfrm>
          <a:off x="3762375" y="132397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②</a:t>
          </a:r>
          <a:endParaRPr kumimoji="1" lang="ja-JP" altLang="en-US" sz="1100">
            <a:solidFill>
              <a:srgbClr val="FF0000"/>
            </a:solidFill>
          </a:endParaRPr>
        </a:p>
      </xdr:txBody>
    </xdr:sp>
    <xdr:clientData/>
  </xdr:twoCellAnchor>
  <xdr:twoCellAnchor>
    <xdr:from>
      <xdr:col>5</xdr:col>
      <xdr:colOff>466725</xdr:colOff>
      <xdr:row>9</xdr:row>
      <xdr:rowOff>28575</xdr:rowOff>
    </xdr:from>
    <xdr:to>
      <xdr:col>6</xdr:col>
      <xdr:colOff>304800</xdr:colOff>
      <xdr:row>11</xdr:row>
      <xdr:rowOff>57150</xdr:rowOff>
    </xdr:to>
    <xdr:sp macro="" textlink="">
      <xdr:nvSpPr>
        <xdr:cNvPr id="73" name="楕円 72">
          <a:extLst>
            <a:ext uri="{FF2B5EF4-FFF2-40B4-BE49-F238E27FC236}">
              <a16:creationId xmlns:a16="http://schemas.microsoft.com/office/drawing/2014/main" id="{57E7E582-23BA-7DBE-F068-AF9FDB902A70}"/>
            </a:ext>
          </a:extLst>
        </xdr:cNvPr>
        <xdr:cNvSpPr/>
      </xdr:nvSpPr>
      <xdr:spPr>
        <a:xfrm>
          <a:off x="3752850" y="157162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③</a:t>
          </a:r>
          <a:endParaRPr kumimoji="1" lang="ja-JP" altLang="en-US" sz="1100">
            <a:solidFill>
              <a:srgbClr val="FF0000"/>
            </a:solidFill>
          </a:endParaRPr>
        </a:p>
      </xdr:txBody>
    </xdr:sp>
    <xdr:clientData/>
  </xdr:twoCellAnchor>
  <xdr:twoCellAnchor>
    <xdr:from>
      <xdr:col>5</xdr:col>
      <xdr:colOff>485775</xdr:colOff>
      <xdr:row>10</xdr:row>
      <xdr:rowOff>85725</xdr:rowOff>
    </xdr:from>
    <xdr:to>
      <xdr:col>6</xdr:col>
      <xdr:colOff>323850</xdr:colOff>
      <xdr:row>12</xdr:row>
      <xdr:rowOff>114300</xdr:rowOff>
    </xdr:to>
    <xdr:sp macro="" textlink="">
      <xdr:nvSpPr>
        <xdr:cNvPr id="74" name="楕円 73">
          <a:extLst>
            <a:ext uri="{FF2B5EF4-FFF2-40B4-BE49-F238E27FC236}">
              <a16:creationId xmlns:a16="http://schemas.microsoft.com/office/drawing/2014/main" id="{B1868F3A-68A9-D7C0-9018-45B6785330E7}"/>
            </a:ext>
          </a:extLst>
        </xdr:cNvPr>
        <xdr:cNvSpPr/>
      </xdr:nvSpPr>
      <xdr:spPr>
        <a:xfrm>
          <a:off x="3771900" y="180022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④</a:t>
          </a:r>
          <a:endParaRPr kumimoji="1" lang="ja-JP" altLang="en-US" sz="1100">
            <a:solidFill>
              <a:srgbClr val="FF0000"/>
            </a:solidFill>
          </a:endParaRPr>
        </a:p>
      </xdr:txBody>
    </xdr:sp>
    <xdr:clientData/>
  </xdr:twoCellAnchor>
  <xdr:twoCellAnchor>
    <xdr:from>
      <xdr:col>5</xdr:col>
      <xdr:colOff>485775</xdr:colOff>
      <xdr:row>12</xdr:row>
      <xdr:rowOff>0</xdr:rowOff>
    </xdr:from>
    <xdr:to>
      <xdr:col>6</xdr:col>
      <xdr:colOff>323850</xdr:colOff>
      <xdr:row>14</xdr:row>
      <xdr:rowOff>28575</xdr:rowOff>
    </xdr:to>
    <xdr:sp macro="" textlink="">
      <xdr:nvSpPr>
        <xdr:cNvPr id="75" name="楕円 74">
          <a:extLst>
            <a:ext uri="{FF2B5EF4-FFF2-40B4-BE49-F238E27FC236}">
              <a16:creationId xmlns:a16="http://schemas.microsoft.com/office/drawing/2014/main" id="{332D52A4-D9F2-2D95-E38C-79D89208D464}"/>
            </a:ext>
          </a:extLst>
        </xdr:cNvPr>
        <xdr:cNvSpPr/>
      </xdr:nvSpPr>
      <xdr:spPr>
        <a:xfrm>
          <a:off x="3771900" y="2057400"/>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⑤</a:t>
          </a:r>
          <a:endParaRPr kumimoji="1" lang="ja-JP" altLang="en-US" sz="1100">
            <a:solidFill>
              <a:srgbClr val="FF0000"/>
            </a:solidFill>
          </a:endParaRPr>
        </a:p>
      </xdr:txBody>
    </xdr:sp>
    <xdr:clientData/>
  </xdr:twoCellAnchor>
  <xdr:twoCellAnchor>
    <xdr:from>
      <xdr:col>6</xdr:col>
      <xdr:colOff>104775</xdr:colOff>
      <xdr:row>13</xdr:row>
      <xdr:rowOff>47625</xdr:rowOff>
    </xdr:from>
    <xdr:to>
      <xdr:col>6</xdr:col>
      <xdr:colOff>752475</xdr:colOff>
      <xdr:row>15</xdr:row>
      <xdr:rowOff>76200</xdr:rowOff>
    </xdr:to>
    <xdr:sp macro="" textlink="">
      <xdr:nvSpPr>
        <xdr:cNvPr id="76" name="楕円 75">
          <a:extLst>
            <a:ext uri="{FF2B5EF4-FFF2-40B4-BE49-F238E27FC236}">
              <a16:creationId xmlns:a16="http://schemas.microsoft.com/office/drawing/2014/main" id="{C7D66F76-DDD6-68B3-45F1-C0717306D20D}"/>
            </a:ext>
          </a:extLst>
        </xdr:cNvPr>
        <xdr:cNvSpPr/>
      </xdr:nvSpPr>
      <xdr:spPr>
        <a:xfrm>
          <a:off x="4200525" y="227647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⑥</a:t>
          </a:r>
          <a:endParaRPr kumimoji="1" lang="ja-JP" altLang="en-US" sz="1100">
            <a:solidFill>
              <a:srgbClr val="FF0000"/>
            </a:solidFill>
          </a:endParaRPr>
        </a:p>
      </xdr:txBody>
    </xdr:sp>
    <xdr:clientData/>
  </xdr:twoCellAnchor>
  <xdr:twoCellAnchor>
    <xdr:from>
      <xdr:col>8</xdr:col>
      <xdr:colOff>123825</xdr:colOff>
      <xdr:row>13</xdr:row>
      <xdr:rowOff>104775</xdr:rowOff>
    </xdr:from>
    <xdr:to>
      <xdr:col>8</xdr:col>
      <xdr:colOff>771525</xdr:colOff>
      <xdr:row>15</xdr:row>
      <xdr:rowOff>133350</xdr:rowOff>
    </xdr:to>
    <xdr:sp macro="" textlink="">
      <xdr:nvSpPr>
        <xdr:cNvPr id="77" name="楕円 76">
          <a:extLst>
            <a:ext uri="{FF2B5EF4-FFF2-40B4-BE49-F238E27FC236}">
              <a16:creationId xmlns:a16="http://schemas.microsoft.com/office/drawing/2014/main" id="{055868D4-7A76-3CAC-11FC-BA8720381C24}"/>
            </a:ext>
          </a:extLst>
        </xdr:cNvPr>
        <xdr:cNvSpPr/>
      </xdr:nvSpPr>
      <xdr:spPr>
        <a:xfrm>
          <a:off x="5838825" y="233362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⑦</a:t>
          </a:r>
          <a:endParaRPr kumimoji="1" lang="ja-JP" altLang="en-US" sz="1100">
            <a:solidFill>
              <a:srgbClr val="FF0000"/>
            </a:solidFill>
          </a:endParaRPr>
        </a:p>
      </xdr:txBody>
    </xdr:sp>
    <xdr:clientData/>
  </xdr:twoCellAnchor>
  <xdr:twoCellAnchor>
    <xdr:from>
      <xdr:col>5</xdr:col>
      <xdr:colOff>514350</xdr:colOff>
      <xdr:row>14</xdr:row>
      <xdr:rowOff>142875</xdr:rowOff>
    </xdr:from>
    <xdr:to>
      <xdr:col>6</xdr:col>
      <xdr:colOff>352425</xdr:colOff>
      <xdr:row>17</xdr:row>
      <xdr:rowOff>0</xdr:rowOff>
    </xdr:to>
    <xdr:sp macro="" textlink="">
      <xdr:nvSpPr>
        <xdr:cNvPr id="78" name="楕円 77">
          <a:extLst>
            <a:ext uri="{FF2B5EF4-FFF2-40B4-BE49-F238E27FC236}">
              <a16:creationId xmlns:a16="http://schemas.microsoft.com/office/drawing/2014/main" id="{4B0892D5-6AD6-8EFB-5F22-DA824F3867F1}"/>
            </a:ext>
          </a:extLst>
        </xdr:cNvPr>
        <xdr:cNvSpPr/>
      </xdr:nvSpPr>
      <xdr:spPr>
        <a:xfrm>
          <a:off x="3800475" y="254317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⑧</a:t>
          </a:r>
          <a:endParaRPr kumimoji="1" lang="ja-JP" altLang="en-US" sz="1100">
            <a:solidFill>
              <a:srgbClr val="FF0000"/>
            </a:solidFill>
          </a:endParaRPr>
        </a:p>
      </xdr:txBody>
    </xdr:sp>
    <xdr:clientData/>
  </xdr:twoCellAnchor>
  <xdr:twoCellAnchor>
    <xdr:from>
      <xdr:col>5</xdr:col>
      <xdr:colOff>523875</xdr:colOff>
      <xdr:row>16</xdr:row>
      <xdr:rowOff>57150</xdr:rowOff>
    </xdr:from>
    <xdr:to>
      <xdr:col>6</xdr:col>
      <xdr:colOff>361950</xdr:colOff>
      <xdr:row>18</xdr:row>
      <xdr:rowOff>85725</xdr:rowOff>
    </xdr:to>
    <xdr:sp macro="" textlink="">
      <xdr:nvSpPr>
        <xdr:cNvPr id="79" name="楕円 78">
          <a:extLst>
            <a:ext uri="{FF2B5EF4-FFF2-40B4-BE49-F238E27FC236}">
              <a16:creationId xmlns:a16="http://schemas.microsoft.com/office/drawing/2014/main" id="{FED8176A-7DE9-80F8-4466-551D7AABFDEE}"/>
            </a:ext>
          </a:extLst>
        </xdr:cNvPr>
        <xdr:cNvSpPr/>
      </xdr:nvSpPr>
      <xdr:spPr>
        <a:xfrm>
          <a:off x="3810000" y="2800350"/>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⑨</a:t>
          </a:r>
          <a:endParaRPr kumimoji="1" lang="ja-JP" altLang="en-US" sz="1100">
            <a:solidFill>
              <a:srgbClr val="FF0000"/>
            </a:solidFill>
          </a:endParaRPr>
        </a:p>
      </xdr:txBody>
    </xdr:sp>
    <xdr:clientData/>
  </xdr:twoCellAnchor>
  <xdr:twoCellAnchor>
    <xdr:from>
      <xdr:col>0</xdr:col>
      <xdr:colOff>209550</xdr:colOff>
      <xdr:row>49</xdr:row>
      <xdr:rowOff>152400</xdr:rowOff>
    </xdr:from>
    <xdr:to>
      <xdr:col>11</xdr:col>
      <xdr:colOff>161925</xdr:colOff>
      <xdr:row>66</xdr:row>
      <xdr:rowOff>47625</xdr:rowOff>
    </xdr:to>
    <xdr:sp macro="" textlink="">
      <xdr:nvSpPr>
        <xdr:cNvPr id="80" name="楕円 79">
          <a:extLst>
            <a:ext uri="{FF2B5EF4-FFF2-40B4-BE49-F238E27FC236}">
              <a16:creationId xmlns:a16="http://schemas.microsoft.com/office/drawing/2014/main" id="{DB9DB4F8-729E-4165-8B5D-635B1E1298E0}"/>
            </a:ext>
          </a:extLst>
        </xdr:cNvPr>
        <xdr:cNvSpPr/>
      </xdr:nvSpPr>
      <xdr:spPr>
        <a:xfrm>
          <a:off x="209550" y="8553450"/>
          <a:ext cx="8553450" cy="26860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bIns="216000" rtlCol="0" anchor="t"/>
        <a:lstStyle/>
        <a:p>
          <a:pPr algn="l"/>
          <a:r>
            <a:rPr kumimoji="1" lang="ja-JP" altLang="en-US" sz="1050" b="0" cap="none" spc="0">
              <a:ln w="0"/>
              <a:solidFill>
                <a:srgbClr val="FF0000"/>
              </a:solidFill>
              <a:effectLst/>
              <a:latin typeface="+mj-ea"/>
              <a:ea typeface="+mj-ea"/>
            </a:rPr>
            <a:t>⑨登録番号　→　適格請求書発行事業者の登録番号を入力してください</a:t>
          </a:r>
          <a:endParaRPr kumimoji="1" lang="en-US" altLang="ja-JP" sz="1050" b="0" cap="none" spc="0">
            <a:ln w="0"/>
            <a:solidFill>
              <a:srgbClr val="FF0000"/>
            </a:solidFill>
            <a:effectLst/>
            <a:latin typeface="+mj-ea"/>
            <a:ea typeface="+mj-ea"/>
          </a:endParaRPr>
        </a:p>
        <a:p>
          <a:pPr algn="l"/>
          <a:endParaRPr kumimoji="1" lang="en-US" altLang="ja-JP" sz="1050" b="0" cap="none" spc="0">
            <a:ln w="0"/>
            <a:solidFill>
              <a:srgbClr val="FF0000"/>
            </a:solidFill>
            <a:effectLst/>
            <a:latin typeface="+mj-ea"/>
            <a:ea typeface="+mj-ea"/>
          </a:endParaRPr>
        </a:p>
        <a:p>
          <a:pPr algn="l"/>
          <a:endParaRPr kumimoji="1" lang="ja-JP" altLang="en-US" sz="1100">
            <a:solidFill>
              <a:srgbClr val="FF0000"/>
            </a:solidFill>
          </a:endParaRPr>
        </a:p>
      </xdr:txBody>
    </xdr:sp>
    <xdr:clientData/>
  </xdr:twoCellAnchor>
  <xdr:twoCellAnchor>
    <xdr:from>
      <xdr:col>8</xdr:col>
      <xdr:colOff>523874</xdr:colOff>
      <xdr:row>92</xdr:row>
      <xdr:rowOff>161925</xdr:rowOff>
    </xdr:from>
    <xdr:to>
      <xdr:col>9</xdr:col>
      <xdr:colOff>619124</xdr:colOff>
      <xdr:row>93</xdr:row>
      <xdr:rowOff>161925</xdr:rowOff>
    </xdr:to>
    <xdr:sp macro="" textlink="">
      <xdr:nvSpPr>
        <xdr:cNvPr id="117" name="正方形/長方形 116">
          <a:extLst>
            <a:ext uri="{FF2B5EF4-FFF2-40B4-BE49-F238E27FC236}">
              <a16:creationId xmlns:a16="http://schemas.microsoft.com/office/drawing/2014/main" id="{2C240FC3-CC6B-03BC-A4CE-E34A0B479D0F}"/>
            </a:ext>
          </a:extLst>
        </xdr:cNvPr>
        <xdr:cNvSpPr/>
      </xdr:nvSpPr>
      <xdr:spPr>
        <a:xfrm>
          <a:off x="6238874" y="16030575"/>
          <a:ext cx="904875" cy="171450"/>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666749</xdr:colOff>
      <xdr:row>79</xdr:row>
      <xdr:rowOff>95251</xdr:rowOff>
    </xdr:from>
    <xdr:to>
      <xdr:col>8</xdr:col>
      <xdr:colOff>504825</xdr:colOff>
      <xdr:row>92</xdr:row>
      <xdr:rowOff>133351</xdr:rowOff>
    </xdr:to>
    <xdr:sp macro="" textlink="">
      <xdr:nvSpPr>
        <xdr:cNvPr id="128" name="正方形/長方形 127">
          <a:extLst>
            <a:ext uri="{FF2B5EF4-FFF2-40B4-BE49-F238E27FC236}">
              <a16:creationId xmlns:a16="http://schemas.microsoft.com/office/drawing/2014/main" id="{E312AA2B-FF92-6FDA-F4F2-DA601D7DEC88}"/>
            </a:ext>
          </a:extLst>
        </xdr:cNvPr>
        <xdr:cNvSpPr/>
      </xdr:nvSpPr>
      <xdr:spPr>
        <a:xfrm>
          <a:off x="5572124" y="13735051"/>
          <a:ext cx="647701" cy="2266950"/>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514349</xdr:colOff>
      <xdr:row>79</xdr:row>
      <xdr:rowOff>57150</xdr:rowOff>
    </xdr:from>
    <xdr:to>
      <xdr:col>7</xdr:col>
      <xdr:colOff>342899</xdr:colOff>
      <xdr:row>82</xdr:row>
      <xdr:rowOff>57150</xdr:rowOff>
    </xdr:to>
    <xdr:sp macro="" textlink="">
      <xdr:nvSpPr>
        <xdr:cNvPr id="130" name="Line 35">
          <a:extLst>
            <a:ext uri="{FF2B5EF4-FFF2-40B4-BE49-F238E27FC236}">
              <a16:creationId xmlns:a16="http://schemas.microsoft.com/office/drawing/2014/main" id="{833CEAEE-1FDD-8AE7-39F0-BECFAFA21204}"/>
            </a:ext>
          </a:extLst>
        </xdr:cNvPr>
        <xdr:cNvSpPr>
          <a:spLocks noChangeShapeType="1"/>
        </xdr:cNvSpPr>
      </xdr:nvSpPr>
      <xdr:spPr bwMode="auto">
        <a:xfrm flipH="1">
          <a:off x="4610099" y="13477875"/>
          <a:ext cx="638175" cy="514350"/>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590550</xdr:colOff>
      <xdr:row>89</xdr:row>
      <xdr:rowOff>114300</xdr:rowOff>
    </xdr:from>
    <xdr:to>
      <xdr:col>7</xdr:col>
      <xdr:colOff>66675</xdr:colOff>
      <xdr:row>93</xdr:row>
      <xdr:rowOff>28575</xdr:rowOff>
    </xdr:to>
    <xdr:sp macro="" textlink="">
      <xdr:nvSpPr>
        <xdr:cNvPr id="131" name="Line 35">
          <a:extLst>
            <a:ext uri="{FF2B5EF4-FFF2-40B4-BE49-F238E27FC236}">
              <a16:creationId xmlns:a16="http://schemas.microsoft.com/office/drawing/2014/main" id="{0394D19F-306D-E408-3873-B4BB88EEBCB0}"/>
            </a:ext>
          </a:extLst>
        </xdr:cNvPr>
        <xdr:cNvSpPr>
          <a:spLocks noChangeShapeType="1"/>
        </xdr:cNvSpPr>
      </xdr:nvSpPr>
      <xdr:spPr bwMode="auto">
        <a:xfrm flipH="1">
          <a:off x="4686300" y="15249525"/>
          <a:ext cx="285750" cy="600075"/>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476249</xdr:colOff>
      <xdr:row>93</xdr:row>
      <xdr:rowOff>85725</xdr:rowOff>
    </xdr:from>
    <xdr:to>
      <xdr:col>10</xdr:col>
      <xdr:colOff>571499</xdr:colOff>
      <xdr:row>95</xdr:row>
      <xdr:rowOff>114300</xdr:rowOff>
    </xdr:to>
    <xdr:sp macro="" textlink="">
      <xdr:nvSpPr>
        <xdr:cNvPr id="132" name="楕円 131">
          <a:extLst>
            <a:ext uri="{FF2B5EF4-FFF2-40B4-BE49-F238E27FC236}">
              <a16:creationId xmlns:a16="http://schemas.microsoft.com/office/drawing/2014/main" id="{844387F0-212C-59F4-ABEA-8C7647864722}"/>
            </a:ext>
          </a:extLst>
        </xdr:cNvPr>
        <xdr:cNvSpPr/>
      </xdr:nvSpPr>
      <xdr:spPr>
        <a:xfrm>
          <a:off x="5381624" y="15906750"/>
          <a:ext cx="29813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2</xdr:col>
      <xdr:colOff>695324</xdr:colOff>
      <xdr:row>96</xdr:row>
      <xdr:rowOff>76199</xdr:rowOff>
    </xdr:from>
    <xdr:to>
      <xdr:col>3</xdr:col>
      <xdr:colOff>381000</xdr:colOff>
      <xdr:row>105</xdr:row>
      <xdr:rowOff>38100</xdr:rowOff>
    </xdr:to>
    <xdr:sp macro="" textlink="">
      <xdr:nvSpPr>
        <xdr:cNvPr id="133" name="正方形/長方形 132">
          <a:extLst>
            <a:ext uri="{FF2B5EF4-FFF2-40B4-BE49-F238E27FC236}">
              <a16:creationId xmlns:a16="http://schemas.microsoft.com/office/drawing/2014/main" id="{487016A8-B224-4CCE-CDF9-97829C049DA5}"/>
            </a:ext>
          </a:extLst>
        </xdr:cNvPr>
        <xdr:cNvSpPr/>
      </xdr:nvSpPr>
      <xdr:spPr>
        <a:xfrm>
          <a:off x="1552574" y="16630649"/>
          <a:ext cx="495301" cy="2076451"/>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476249</xdr:colOff>
      <xdr:row>105</xdr:row>
      <xdr:rowOff>133350</xdr:rowOff>
    </xdr:from>
    <xdr:to>
      <xdr:col>9</xdr:col>
      <xdr:colOff>571499</xdr:colOff>
      <xdr:row>105</xdr:row>
      <xdr:rowOff>304800</xdr:rowOff>
    </xdr:to>
    <xdr:sp macro="" textlink="">
      <xdr:nvSpPr>
        <xdr:cNvPr id="134" name="正方形/長方形 133">
          <a:extLst>
            <a:ext uri="{FF2B5EF4-FFF2-40B4-BE49-F238E27FC236}">
              <a16:creationId xmlns:a16="http://schemas.microsoft.com/office/drawing/2014/main" id="{2652B137-7C3D-2F4C-BF9B-1661BA1C6EEF}"/>
            </a:ext>
          </a:extLst>
        </xdr:cNvPr>
        <xdr:cNvSpPr/>
      </xdr:nvSpPr>
      <xdr:spPr>
        <a:xfrm>
          <a:off x="6191249" y="18583275"/>
          <a:ext cx="904875" cy="171450"/>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400049</xdr:colOff>
      <xdr:row>105</xdr:row>
      <xdr:rowOff>209550</xdr:rowOff>
    </xdr:from>
    <xdr:to>
      <xdr:col>10</xdr:col>
      <xdr:colOff>495299</xdr:colOff>
      <xdr:row>106</xdr:row>
      <xdr:rowOff>266700</xdr:rowOff>
    </xdr:to>
    <xdr:sp macro="" textlink="">
      <xdr:nvSpPr>
        <xdr:cNvPr id="135" name="楕円 134">
          <a:extLst>
            <a:ext uri="{FF2B5EF4-FFF2-40B4-BE49-F238E27FC236}">
              <a16:creationId xmlns:a16="http://schemas.microsoft.com/office/drawing/2014/main" id="{30F50A26-85C3-83E9-4F8F-43BF301E34D0}"/>
            </a:ext>
          </a:extLst>
        </xdr:cNvPr>
        <xdr:cNvSpPr/>
      </xdr:nvSpPr>
      <xdr:spPr>
        <a:xfrm>
          <a:off x="5305424" y="18659475"/>
          <a:ext cx="29813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8</xdr:col>
      <xdr:colOff>552449</xdr:colOff>
      <xdr:row>96</xdr:row>
      <xdr:rowOff>104774</xdr:rowOff>
    </xdr:from>
    <xdr:to>
      <xdr:col>9</xdr:col>
      <xdr:colOff>581025</xdr:colOff>
      <xdr:row>105</xdr:row>
      <xdr:rowOff>66675</xdr:rowOff>
    </xdr:to>
    <xdr:sp macro="" textlink="">
      <xdr:nvSpPr>
        <xdr:cNvPr id="143" name="正方形/長方形 142">
          <a:extLst>
            <a:ext uri="{FF2B5EF4-FFF2-40B4-BE49-F238E27FC236}">
              <a16:creationId xmlns:a16="http://schemas.microsoft.com/office/drawing/2014/main" id="{C0BF370D-F41A-A7A4-8FF7-5ABF94D2693F}"/>
            </a:ext>
          </a:extLst>
        </xdr:cNvPr>
        <xdr:cNvSpPr/>
      </xdr:nvSpPr>
      <xdr:spPr>
        <a:xfrm>
          <a:off x="6267449" y="16659224"/>
          <a:ext cx="838201" cy="2076451"/>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161924</xdr:colOff>
      <xdr:row>103</xdr:row>
      <xdr:rowOff>57150</xdr:rowOff>
    </xdr:from>
    <xdr:to>
      <xdr:col>10</xdr:col>
      <xdr:colOff>609599</xdr:colOff>
      <xdr:row>106</xdr:row>
      <xdr:rowOff>85725</xdr:rowOff>
    </xdr:to>
    <xdr:sp macro="" textlink="">
      <xdr:nvSpPr>
        <xdr:cNvPr id="144" name="楕円 143">
          <a:extLst>
            <a:ext uri="{FF2B5EF4-FFF2-40B4-BE49-F238E27FC236}">
              <a16:creationId xmlns:a16="http://schemas.microsoft.com/office/drawing/2014/main" id="{3DA5CDB1-9A49-E519-6F49-0FCB23D8471E}"/>
            </a:ext>
          </a:extLst>
        </xdr:cNvPr>
        <xdr:cNvSpPr/>
      </xdr:nvSpPr>
      <xdr:spPr>
        <a:xfrm>
          <a:off x="5876924" y="18097500"/>
          <a:ext cx="2524125" cy="9715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a:t>
          </a:r>
          <a:endParaRPr kumimoji="1" lang="en-US" altLang="ja-JP" sz="1050" b="0" cap="none" spc="0">
            <a:ln w="0"/>
            <a:solidFill>
              <a:srgbClr val="0070C0"/>
            </a:solidFill>
            <a:effectLst/>
          </a:endParaRPr>
        </a:p>
        <a:p>
          <a:pPr algn="l"/>
          <a:r>
            <a:rPr kumimoji="1" lang="ja-JP" altLang="en-US" sz="1050" b="0" cap="none" spc="0">
              <a:ln w="0"/>
              <a:solidFill>
                <a:srgbClr val="0070C0"/>
              </a:solidFill>
              <a:effectLst/>
            </a:rPr>
            <a:t>されます</a:t>
          </a:r>
          <a:endParaRPr kumimoji="1" lang="ja-JP" altLang="en-US" sz="1050">
            <a:solidFill>
              <a:srgbClr val="0070C0"/>
            </a:solidFill>
            <a:effectLst/>
          </a:endParaRPr>
        </a:p>
      </xdr:txBody>
    </xdr:sp>
    <xdr:clientData/>
  </xdr:twoCellAnchor>
  <xdr:twoCellAnchor>
    <xdr:from>
      <xdr:col>3</xdr:col>
      <xdr:colOff>428624</xdr:colOff>
      <xdr:row>79</xdr:row>
      <xdr:rowOff>95250</xdr:rowOff>
    </xdr:from>
    <xdr:to>
      <xdr:col>3</xdr:col>
      <xdr:colOff>762000</xdr:colOff>
      <xdr:row>92</xdr:row>
      <xdr:rowOff>161925</xdr:rowOff>
    </xdr:to>
    <xdr:sp macro="" textlink="">
      <xdr:nvSpPr>
        <xdr:cNvPr id="145" name="正方形/長方形 144">
          <a:extLst>
            <a:ext uri="{FF2B5EF4-FFF2-40B4-BE49-F238E27FC236}">
              <a16:creationId xmlns:a16="http://schemas.microsoft.com/office/drawing/2014/main" id="{11D3C351-2DA3-8BBB-6940-0EE7F31ACF1F}"/>
            </a:ext>
          </a:extLst>
        </xdr:cNvPr>
        <xdr:cNvSpPr/>
      </xdr:nvSpPr>
      <xdr:spPr>
        <a:xfrm>
          <a:off x="2095499" y="13735050"/>
          <a:ext cx="333376" cy="2295525"/>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809624</xdr:colOff>
      <xdr:row>79</xdr:row>
      <xdr:rowOff>95250</xdr:rowOff>
    </xdr:from>
    <xdr:to>
      <xdr:col>6</xdr:col>
      <xdr:colOff>352425</xdr:colOff>
      <xdr:row>92</xdr:row>
      <xdr:rowOff>161925</xdr:rowOff>
    </xdr:to>
    <xdr:sp macro="" textlink="">
      <xdr:nvSpPr>
        <xdr:cNvPr id="147" name="正方形/長方形 146">
          <a:extLst>
            <a:ext uri="{FF2B5EF4-FFF2-40B4-BE49-F238E27FC236}">
              <a16:creationId xmlns:a16="http://schemas.microsoft.com/office/drawing/2014/main" id="{762C3380-6ABC-3B82-EA86-2BF908EBA30D}"/>
            </a:ext>
          </a:extLst>
        </xdr:cNvPr>
        <xdr:cNvSpPr/>
      </xdr:nvSpPr>
      <xdr:spPr>
        <a:xfrm>
          <a:off x="2476499" y="13735050"/>
          <a:ext cx="1971676" cy="2295525"/>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676275</xdr:colOff>
      <xdr:row>79</xdr:row>
      <xdr:rowOff>85725</xdr:rowOff>
    </xdr:from>
    <xdr:to>
      <xdr:col>3</xdr:col>
      <xdr:colOff>400049</xdr:colOff>
      <xdr:row>92</xdr:row>
      <xdr:rowOff>161925</xdr:rowOff>
    </xdr:to>
    <xdr:sp macro="" textlink="">
      <xdr:nvSpPr>
        <xdr:cNvPr id="146" name="正方形/長方形 145">
          <a:extLst>
            <a:ext uri="{FF2B5EF4-FFF2-40B4-BE49-F238E27FC236}">
              <a16:creationId xmlns:a16="http://schemas.microsoft.com/office/drawing/2014/main" id="{9A6106C1-4F87-9DFA-1FCA-942010B26AB7}"/>
            </a:ext>
          </a:extLst>
        </xdr:cNvPr>
        <xdr:cNvSpPr/>
      </xdr:nvSpPr>
      <xdr:spPr>
        <a:xfrm>
          <a:off x="1533525" y="13725525"/>
          <a:ext cx="533399" cy="2305050"/>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285750</xdr:colOff>
      <xdr:row>81</xdr:row>
      <xdr:rowOff>133350</xdr:rowOff>
    </xdr:from>
    <xdr:to>
      <xdr:col>7</xdr:col>
      <xdr:colOff>123825</xdr:colOff>
      <xdr:row>83</xdr:row>
      <xdr:rowOff>161925</xdr:rowOff>
    </xdr:to>
    <xdr:sp macro="" textlink="">
      <xdr:nvSpPr>
        <xdr:cNvPr id="148" name="楕円 147">
          <a:extLst>
            <a:ext uri="{FF2B5EF4-FFF2-40B4-BE49-F238E27FC236}">
              <a16:creationId xmlns:a16="http://schemas.microsoft.com/office/drawing/2014/main" id="{B6561EDC-C7F3-BC05-D429-FB4B1C4F4E47}"/>
            </a:ext>
          </a:extLst>
        </xdr:cNvPr>
        <xdr:cNvSpPr/>
      </xdr:nvSpPr>
      <xdr:spPr>
        <a:xfrm>
          <a:off x="4381500" y="1389697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⑤</a:t>
          </a:r>
          <a:endParaRPr kumimoji="1" lang="ja-JP" altLang="en-US" sz="1100">
            <a:solidFill>
              <a:srgbClr val="FF0000"/>
            </a:solidFill>
          </a:endParaRPr>
        </a:p>
      </xdr:txBody>
    </xdr:sp>
    <xdr:clientData/>
  </xdr:twoCellAnchor>
  <xdr:twoCellAnchor>
    <xdr:from>
      <xdr:col>6</xdr:col>
      <xdr:colOff>333375</xdr:colOff>
      <xdr:row>86</xdr:row>
      <xdr:rowOff>133350</xdr:rowOff>
    </xdr:from>
    <xdr:to>
      <xdr:col>7</xdr:col>
      <xdr:colOff>171450</xdr:colOff>
      <xdr:row>88</xdr:row>
      <xdr:rowOff>161925</xdr:rowOff>
    </xdr:to>
    <xdr:sp macro="" textlink="">
      <xdr:nvSpPr>
        <xdr:cNvPr id="149" name="楕円 148">
          <a:extLst>
            <a:ext uri="{FF2B5EF4-FFF2-40B4-BE49-F238E27FC236}">
              <a16:creationId xmlns:a16="http://schemas.microsoft.com/office/drawing/2014/main" id="{DA190499-D5BC-788C-677D-19DBE50B3D5D}"/>
            </a:ext>
          </a:extLst>
        </xdr:cNvPr>
        <xdr:cNvSpPr/>
      </xdr:nvSpPr>
      <xdr:spPr>
        <a:xfrm>
          <a:off x="4429125" y="1475422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⑥</a:t>
          </a:r>
          <a:endParaRPr kumimoji="1" lang="ja-JP" altLang="en-US" sz="1100">
            <a:solidFill>
              <a:srgbClr val="FF0000"/>
            </a:solidFill>
          </a:endParaRPr>
        </a:p>
      </xdr:txBody>
    </xdr:sp>
    <xdr:clientData/>
  </xdr:twoCellAnchor>
  <xdr:twoCellAnchor>
    <xdr:from>
      <xdr:col>6</xdr:col>
      <xdr:colOff>323850</xdr:colOff>
      <xdr:row>92</xdr:row>
      <xdr:rowOff>95250</xdr:rowOff>
    </xdr:from>
    <xdr:to>
      <xdr:col>7</xdr:col>
      <xdr:colOff>161925</xdr:colOff>
      <xdr:row>94</xdr:row>
      <xdr:rowOff>123825</xdr:rowOff>
    </xdr:to>
    <xdr:sp macro="" textlink="">
      <xdr:nvSpPr>
        <xdr:cNvPr id="150" name="楕円 149">
          <a:extLst>
            <a:ext uri="{FF2B5EF4-FFF2-40B4-BE49-F238E27FC236}">
              <a16:creationId xmlns:a16="http://schemas.microsoft.com/office/drawing/2014/main" id="{CFB98C62-669F-7833-1CB3-5A93A840316D}"/>
            </a:ext>
          </a:extLst>
        </xdr:cNvPr>
        <xdr:cNvSpPr/>
      </xdr:nvSpPr>
      <xdr:spPr>
        <a:xfrm>
          <a:off x="4419600" y="1574482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④</a:t>
          </a:r>
          <a:endParaRPr kumimoji="1" lang="ja-JP" altLang="en-US" sz="1100">
            <a:solidFill>
              <a:srgbClr val="FF0000"/>
            </a:solidFill>
          </a:endParaRPr>
        </a:p>
      </xdr:txBody>
    </xdr:sp>
    <xdr:clientData/>
  </xdr:twoCellAnchor>
  <xdr:twoCellAnchor>
    <xdr:from>
      <xdr:col>4</xdr:col>
      <xdr:colOff>285750</xdr:colOff>
      <xdr:row>75</xdr:row>
      <xdr:rowOff>114300</xdr:rowOff>
    </xdr:from>
    <xdr:to>
      <xdr:col>5</xdr:col>
      <xdr:colOff>123825</xdr:colOff>
      <xdr:row>77</xdr:row>
      <xdr:rowOff>142875</xdr:rowOff>
    </xdr:to>
    <xdr:sp macro="" textlink="">
      <xdr:nvSpPr>
        <xdr:cNvPr id="153" name="楕円 152">
          <a:extLst>
            <a:ext uri="{FF2B5EF4-FFF2-40B4-BE49-F238E27FC236}">
              <a16:creationId xmlns:a16="http://schemas.microsoft.com/office/drawing/2014/main" id="{DA831C02-612E-30B2-D963-3ADE5D52D7C7}"/>
            </a:ext>
          </a:extLst>
        </xdr:cNvPr>
        <xdr:cNvSpPr/>
      </xdr:nvSpPr>
      <xdr:spPr>
        <a:xfrm>
          <a:off x="2762250" y="1284922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③</a:t>
          </a:r>
          <a:endParaRPr kumimoji="1" lang="ja-JP" altLang="en-US" sz="1100">
            <a:solidFill>
              <a:srgbClr val="FF0000"/>
            </a:solidFill>
          </a:endParaRPr>
        </a:p>
      </xdr:txBody>
    </xdr:sp>
    <xdr:clientData/>
  </xdr:twoCellAnchor>
  <xdr:twoCellAnchor>
    <xdr:from>
      <xdr:col>3</xdr:col>
      <xdr:colOff>428624</xdr:colOff>
      <xdr:row>96</xdr:row>
      <xdr:rowOff>95251</xdr:rowOff>
    </xdr:from>
    <xdr:to>
      <xdr:col>5</xdr:col>
      <xdr:colOff>104775</xdr:colOff>
      <xdr:row>105</xdr:row>
      <xdr:rowOff>38100</xdr:rowOff>
    </xdr:to>
    <xdr:sp macro="" textlink="">
      <xdr:nvSpPr>
        <xdr:cNvPr id="154" name="正方形/長方形 153">
          <a:extLst>
            <a:ext uri="{FF2B5EF4-FFF2-40B4-BE49-F238E27FC236}">
              <a16:creationId xmlns:a16="http://schemas.microsoft.com/office/drawing/2014/main" id="{83BCE0ED-4975-DB48-F008-5D9DF230F36F}"/>
            </a:ext>
          </a:extLst>
        </xdr:cNvPr>
        <xdr:cNvSpPr/>
      </xdr:nvSpPr>
      <xdr:spPr>
        <a:xfrm>
          <a:off x="2095499" y="16649701"/>
          <a:ext cx="1295401" cy="2057399"/>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180974</xdr:colOff>
      <xdr:row>96</xdr:row>
      <xdr:rowOff>104776</xdr:rowOff>
    </xdr:from>
    <xdr:to>
      <xdr:col>8</xdr:col>
      <xdr:colOff>476250</xdr:colOff>
      <xdr:row>105</xdr:row>
      <xdr:rowOff>47625</xdr:rowOff>
    </xdr:to>
    <xdr:sp macro="" textlink="">
      <xdr:nvSpPr>
        <xdr:cNvPr id="155" name="正方形/長方形 154">
          <a:extLst>
            <a:ext uri="{FF2B5EF4-FFF2-40B4-BE49-F238E27FC236}">
              <a16:creationId xmlns:a16="http://schemas.microsoft.com/office/drawing/2014/main" id="{4C6A1AA8-DF23-820F-F47E-8E3BCBA86DEA}"/>
            </a:ext>
          </a:extLst>
        </xdr:cNvPr>
        <xdr:cNvSpPr/>
      </xdr:nvSpPr>
      <xdr:spPr>
        <a:xfrm>
          <a:off x="3467099" y="16659226"/>
          <a:ext cx="2724151" cy="2057399"/>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200024</xdr:colOff>
      <xdr:row>103</xdr:row>
      <xdr:rowOff>47625</xdr:rowOff>
    </xdr:from>
    <xdr:to>
      <xdr:col>5</xdr:col>
      <xdr:colOff>314325</xdr:colOff>
      <xdr:row>106</xdr:row>
      <xdr:rowOff>171450</xdr:rowOff>
    </xdr:to>
    <xdr:sp macro="" textlink="">
      <xdr:nvSpPr>
        <xdr:cNvPr id="156" name="楕円 155">
          <a:extLst>
            <a:ext uri="{FF2B5EF4-FFF2-40B4-BE49-F238E27FC236}">
              <a16:creationId xmlns:a16="http://schemas.microsoft.com/office/drawing/2014/main" id="{44B9C95E-8B2B-D7C9-7FF0-A022405BAB22}"/>
            </a:ext>
          </a:extLst>
        </xdr:cNvPr>
        <xdr:cNvSpPr/>
      </xdr:nvSpPr>
      <xdr:spPr>
        <a:xfrm>
          <a:off x="1866899" y="18087975"/>
          <a:ext cx="1733551" cy="10668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latin typeface="+mj-ea"/>
              <a:ea typeface="+mj-ea"/>
            </a:rPr>
            <a:t>現場名を入力してください</a:t>
          </a:r>
          <a:endParaRPr kumimoji="1" lang="ja-JP" altLang="en-US" sz="1050">
            <a:solidFill>
              <a:srgbClr val="FF0000"/>
            </a:solidFill>
            <a:effectLst/>
            <a:latin typeface="+mj-ea"/>
            <a:ea typeface="+mj-ea"/>
          </a:endParaRPr>
        </a:p>
      </xdr:txBody>
    </xdr:sp>
    <xdr:clientData/>
  </xdr:twoCellAnchor>
  <xdr:twoCellAnchor>
    <xdr:from>
      <xdr:col>4</xdr:col>
      <xdr:colOff>742949</xdr:colOff>
      <xdr:row>103</xdr:row>
      <xdr:rowOff>95250</xdr:rowOff>
    </xdr:from>
    <xdr:to>
      <xdr:col>8</xdr:col>
      <xdr:colOff>762000</xdr:colOff>
      <xdr:row>106</xdr:row>
      <xdr:rowOff>219075</xdr:rowOff>
    </xdr:to>
    <xdr:sp macro="" textlink="">
      <xdr:nvSpPr>
        <xdr:cNvPr id="157" name="楕円 156">
          <a:extLst>
            <a:ext uri="{FF2B5EF4-FFF2-40B4-BE49-F238E27FC236}">
              <a16:creationId xmlns:a16="http://schemas.microsoft.com/office/drawing/2014/main" id="{CE6047D8-E429-D4CC-A1A1-E5F63A3CBE65}"/>
            </a:ext>
          </a:extLst>
        </xdr:cNvPr>
        <xdr:cNvSpPr/>
      </xdr:nvSpPr>
      <xdr:spPr>
        <a:xfrm>
          <a:off x="3219449" y="18135600"/>
          <a:ext cx="3257551" cy="10668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latin typeface="+mj-ea"/>
              <a:ea typeface="+mj-ea"/>
            </a:rPr>
            <a:t>担当者に確認して工事件名を入力してください</a:t>
          </a:r>
          <a:endParaRPr kumimoji="1" lang="ja-JP" altLang="en-US" sz="1050">
            <a:solidFill>
              <a:srgbClr val="FF0000"/>
            </a:solidFill>
            <a:effectLst/>
            <a:latin typeface="+mj-ea"/>
            <a:ea typeface="+mj-ea"/>
          </a:endParaRPr>
        </a:p>
      </xdr:txBody>
    </xdr:sp>
    <xdr:clientData/>
  </xdr:twoCellAnchor>
  <xdr:twoCellAnchor>
    <xdr:from>
      <xdr:col>9</xdr:col>
      <xdr:colOff>1190625</xdr:colOff>
      <xdr:row>0</xdr:row>
      <xdr:rowOff>104775</xdr:rowOff>
    </xdr:from>
    <xdr:to>
      <xdr:col>11</xdr:col>
      <xdr:colOff>466725</xdr:colOff>
      <xdr:row>55</xdr:row>
      <xdr:rowOff>133350</xdr:rowOff>
    </xdr:to>
    <xdr:sp macro="" textlink="">
      <xdr:nvSpPr>
        <xdr:cNvPr id="5" name="正方形/長方形 4">
          <a:extLst>
            <a:ext uri="{FF2B5EF4-FFF2-40B4-BE49-F238E27FC236}">
              <a16:creationId xmlns:a16="http://schemas.microsoft.com/office/drawing/2014/main" id="{1A03573C-C28D-4C62-9393-E725D0A0FCAF}"/>
            </a:ext>
          </a:extLst>
        </xdr:cNvPr>
        <xdr:cNvSpPr/>
      </xdr:nvSpPr>
      <xdr:spPr>
        <a:xfrm>
          <a:off x="7715250" y="104775"/>
          <a:ext cx="1352550" cy="94583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161925</xdr:colOff>
      <xdr:row>62</xdr:row>
      <xdr:rowOff>28575</xdr:rowOff>
    </xdr:from>
    <xdr:to>
      <xdr:col>8</xdr:col>
      <xdr:colOff>28575</xdr:colOff>
      <xdr:row>67</xdr:row>
      <xdr:rowOff>47625</xdr:rowOff>
    </xdr:to>
    <xdr:sp macro="" textlink="">
      <xdr:nvSpPr>
        <xdr:cNvPr id="9" name="楕円 8">
          <a:extLst>
            <a:ext uri="{FF2B5EF4-FFF2-40B4-BE49-F238E27FC236}">
              <a16:creationId xmlns:a16="http://schemas.microsoft.com/office/drawing/2014/main" id="{E5197541-BF2A-4AD3-90AB-E1E7E82D067E}"/>
            </a:ext>
          </a:extLst>
        </xdr:cNvPr>
        <xdr:cNvSpPr/>
      </xdr:nvSpPr>
      <xdr:spPr>
        <a:xfrm>
          <a:off x="161925" y="10753725"/>
          <a:ext cx="5581650" cy="8763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cap="none" spc="0">
              <a:ln w="0"/>
              <a:solidFill>
                <a:sysClr val="windowText" lastClr="000000"/>
              </a:solidFill>
              <a:effectLst/>
            </a:rPr>
            <a:t>・シートごとに異なる営業所を入力しないでください。</a:t>
          </a:r>
          <a:endParaRPr kumimoji="1" lang="en-US" altLang="ja-JP" sz="1050" b="1" cap="none" spc="0">
            <a:ln w="0"/>
            <a:solidFill>
              <a:sysClr val="windowText" lastClr="000000"/>
            </a:solidFill>
            <a:effectLst/>
          </a:endParaRPr>
        </a:p>
        <a:p>
          <a:pPr algn="l"/>
          <a:r>
            <a:rPr kumimoji="1" lang="ja-JP" altLang="en-US" sz="1050" b="1" cap="none" spc="0">
              <a:ln w="0"/>
              <a:solidFill>
                <a:sysClr val="windowText" lastClr="000000"/>
              </a:solidFill>
              <a:effectLst/>
            </a:rPr>
            <a:t>　営業所ごとにファイルを分けてください。</a:t>
          </a:r>
          <a:endParaRPr kumimoji="1" lang="ja-JP" altLang="en-US" sz="1050" b="1">
            <a:solidFill>
              <a:sysClr val="windowText" lastClr="000000"/>
            </a:solidFill>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BC549478-4BB7-4C1D-A258-FB080BB6947D}"/>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8FD4A012-781C-4172-9054-5111A040E2B1}"/>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FBC6D92B-409D-4BA5-A980-CC4036742CB8}"/>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2D0A4D13-D84B-4BF6-9374-F9A700784B63}"/>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28E48064-69EC-4E73-923F-B240C1DB9CE6}"/>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F5B62F82-C30D-4E34-B290-EF1577321FA1}"/>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0B125508-F189-4695-B491-E044A3ABDD99}"/>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C9D10213-E9CE-438C-A28E-1DDD0208DD34}"/>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5203CBAE-39EA-4179-90DF-3182C03A0E20}"/>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E4E0A7B7-EAB4-4E89-B554-271C2EF719D9}"/>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07FC73BF-323C-4775-A71B-CA4691223E37}"/>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B0DBD38E-8E34-4E53-8950-492C92565093}"/>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03C33C9C-D033-4C52-9465-E072FDDB2CB9}"/>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FB70218C-C849-4DDD-81E8-EED22AE3495E}"/>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863D5632-49A3-4BD5-BE38-F4C4CEA8F181}"/>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C45F0A7F-502D-4BEC-B170-782E4D793EBD}"/>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84EECC07-ACB3-4506-953F-2C4887DB4C7C}"/>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30490CA2-878E-4B9A-92C6-A95F368BE991}"/>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C619BC11-EF32-43E2-868B-BF266C441EE8}"/>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5E51AC3D-2EBE-41BF-A687-80F0D33C1519}"/>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561F83B7-1674-4886-A89C-E7B44A517F6D}"/>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5AC487AA-81ED-4F34-979E-B35A2E8D8D25}"/>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00E9F7A4-43D1-45DD-9F29-3DBC7FB89868}"/>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EF506237-5965-4F63-B547-0FD127FB2C47}"/>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A3D0106E-5B51-40D1-939A-71F8FAD687C2}"/>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765DF019-2E82-42A9-8E61-4668AB1C2BE6}"/>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68229140-A529-4ADD-9D76-71E6E7AC3762}"/>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6DB625F2-C298-4864-A971-CF7DFE0C9C14}"/>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04DECB9C-B2CD-42C9-83BC-62B28D3D9D82}"/>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22AFED30-12DB-48F7-9AFA-83C5F143B9B5}"/>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84665</xdr:colOff>
      <xdr:row>3</xdr:row>
      <xdr:rowOff>95252</xdr:rowOff>
    </xdr:from>
    <xdr:to>
      <xdr:col>10</xdr:col>
      <xdr:colOff>105832</xdr:colOff>
      <xdr:row>5</xdr:row>
      <xdr:rowOff>190502</xdr:rowOff>
    </xdr:to>
    <xdr:pic>
      <xdr:nvPicPr>
        <xdr:cNvPr id="2" name="13BBA2DA-B2C1-41C1-837B-4494D4B2969B">
          <a:extLst>
            <a:ext uri="{FF2B5EF4-FFF2-40B4-BE49-F238E27FC236}">
              <a16:creationId xmlns:a16="http://schemas.microsoft.com/office/drawing/2014/main" id="{97117B50-27F0-4FED-88A6-537C04D4C16E}"/>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81052"/>
          <a:ext cx="3078692" cy="5524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46</xdr:row>
      <xdr:rowOff>95252</xdr:rowOff>
    </xdr:from>
    <xdr:to>
      <xdr:col>10</xdr:col>
      <xdr:colOff>105832</xdr:colOff>
      <xdr:row>48</xdr:row>
      <xdr:rowOff>190502</xdr:rowOff>
    </xdr:to>
    <xdr:pic>
      <xdr:nvPicPr>
        <xdr:cNvPr id="3" name="13BBA2DA-B2C1-41C1-837B-4494D4B2969B">
          <a:extLst>
            <a:ext uri="{FF2B5EF4-FFF2-40B4-BE49-F238E27FC236}">
              <a16:creationId xmlns:a16="http://schemas.microsoft.com/office/drawing/2014/main" id="{AC924B70-1618-471E-8A04-346328E2A490}"/>
            </a:ext>
          </a:extLst>
        </xdr:cNvPr>
        <xdr:cNvPicPr>
          <a:picLocks noChangeAspect="1" noChangeArrowheads="1"/>
        </xdr:cNvPicPr>
      </xdr:nvPicPr>
      <xdr:blipFill rotWithShape="1">
        <a:blip xmlns:r="http://schemas.openxmlformats.org/officeDocument/2006/relationships" r:embed="rId3" r:link="rId2" cstate="print">
          <a:extLst>
            <a:ext uri="{28A0092B-C50C-407E-A947-70E740481C1C}">
              <a14:useLocalDpi xmlns:a14="http://schemas.microsoft.com/office/drawing/2010/main" val="0"/>
            </a:ext>
          </a:extLst>
        </a:blip>
        <a:srcRect l="3292" r="-412" b="13114"/>
        <a:stretch>
          <a:fillRect/>
        </a:stretch>
      </xdr:blipFill>
      <xdr:spPr bwMode="auto">
        <a:xfrm>
          <a:off x="360890" y="13220702"/>
          <a:ext cx="3078692" cy="5524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89</xdr:row>
      <xdr:rowOff>95252</xdr:rowOff>
    </xdr:from>
    <xdr:to>
      <xdr:col>10</xdr:col>
      <xdr:colOff>105832</xdr:colOff>
      <xdr:row>91</xdr:row>
      <xdr:rowOff>190502</xdr:rowOff>
    </xdr:to>
    <xdr:pic>
      <xdr:nvPicPr>
        <xdr:cNvPr id="4" name="13BBA2DA-B2C1-41C1-837B-4494D4B2969B">
          <a:extLst>
            <a:ext uri="{FF2B5EF4-FFF2-40B4-BE49-F238E27FC236}">
              <a16:creationId xmlns:a16="http://schemas.microsoft.com/office/drawing/2014/main" id="{F4B57140-BD29-4488-962E-91D055B72771}"/>
            </a:ext>
          </a:extLst>
        </xdr:cNvPr>
        <xdr:cNvPicPr>
          <a:picLocks noChangeAspect="1" noChangeArrowheads="1"/>
        </xdr:cNvPicPr>
      </xdr:nvPicPr>
      <xdr:blipFill rotWithShape="1">
        <a:blip xmlns:r="http://schemas.openxmlformats.org/officeDocument/2006/relationships" r:embed="rId3" r:link="rId2" cstate="print">
          <a:extLst>
            <a:ext uri="{28A0092B-C50C-407E-A947-70E740481C1C}">
              <a14:useLocalDpi xmlns:a14="http://schemas.microsoft.com/office/drawing/2010/main" val="0"/>
            </a:ext>
          </a:extLst>
        </a:blip>
        <a:srcRect l="3292" r="-412" b="13114"/>
        <a:stretch>
          <a:fillRect/>
        </a:stretch>
      </xdr:blipFill>
      <xdr:spPr bwMode="auto">
        <a:xfrm>
          <a:off x="360890" y="25660352"/>
          <a:ext cx="3078692" cy="5524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oneCellAnchor>
    <xdr:from>
      <xdr:col>27</xdr:col>
      <xdr:colOff>95251</xdr:colOff>
      <xdr:row>4</xdr:row>
      <xdr:rowOff>222251</xdr:rowOff>
    </xdr:from>
    <xdr:ext cx="952500" cy="923925"/>
    <xdr:pic>
      <xdr:nvPicPr>
        <xdr:cNvPr id="7" name="図 6">
          <a:extLst>
            <a:ext uri="{FF2B5EF4-FFF2-40B4-BE49-F238E27FC236}">
              <a16:creationId xmlns:a16="http://schemas.microsoft.com/office/drawing/2014/main" id="{F28A38DF-38E2-41BC-BBC4-B55DE888C19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02084" y="1153584"/>
          <a:ext cx="952500" cy="92392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1CF5E7B0-490F-4586-B037-A48DF02DAD64}"/>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971CC74F-BB89-45CD-9846-234A955D7C88}"/>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17001BF5-064B-4A25-A2F3-ECA99BED50FC}"/>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7D3110F2-5823-430F-8EDC-A6951CFE6DC2}"/>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FA229D80-F018-4395-AADF-B89D06A394C4}"/>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F0AB5DE9-8285-4B08-9978-DD4EB89F215F}"/>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150F35CF-C527-43D5-B57B-D569EC231011}"/>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280C2622-B057-4821-BA30-05F85E32777C}"/>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0081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45338CDE-F9EB-4009-8979-004BA8FFE1F5}"/>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2478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oneCellAnchor>
    <xdr:from>
      <xdr:col>29</xdr:col>
      <xdr:colOff>104775</xdr:colOff>
      <xdr:row>3</xdr:row>
      <xdr:rowOff>152400</xdr:rowOff>
    </xdr:from>
    <xdr:ext cx="952500" cy="923925"/>
    <xdr:pic>
      <xdr:nvPicPr>
        <xdr:cNvPr id="5" name="図 4">
          <a:extLst>
            <a:ext uri="{FF2B5EF4-FFF2-40B4-BE49-F238E27FC236}">
              <a16:creationId xmlns:a16="http://schemas.microsoft.com/office/drawing/2014/main" id="{BCA4C926-FB6E-4A66-83A5-F800A9E5B42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10550" y="857250"/>
          <a:ext cx="952500" cy="9239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237064</xdr:colOff>
      <xdr:row>3</xdr:row>
      <xdr:rowOff>150286</xdr:rowOff>
    </xdr:from>
    <xdr:to>
      <xdr:col>10</xdr:col>
      <xdr:colOff>262465</xdr:colOff>
      <xdr:row>5</xdr:row>
      <xdr:rowOff>213786</xdr:rowOff>
    </xdr:to>
    <xdr:pic>
      <xdr:nvPicPr>
        <xdr:cNvPr id="2" name="13BBA2DA-B2C1-41C1-837B-4494D4B2969B">
          <a:extLst>
            <a:ext uri="{FF2B5EF4-FFF2-40B4-BE49-F238E27FC236}">
              <a16:creationId xmlns:a16="http://schemas.microsoft.com/office/drawing/2014/main" id="{D5364D76-121A-418E-B698-73B40DB9FC91}"/>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512231" y="859369"/>
          <a:ext cx="3073401" cy="560917"/>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275164</xdr:colOff>
      <xdr:row>37</xdr:row>
      <xdr:rowOff>137586</xdr:rowOff>
    </xdr:from>
    <xdr:to>
      <xdr:col>11</xdr:col>
      <xdr:colOff>21165</xdr:colOff>
      <xdr:row>39</xdr:row>
      <xdr:rowOff>201086</xdr:rowOff>
    </xdr:to>
    <xdr:pic>
      <xdr:nvPicPr>
        <xdr:cNvPr id="4" name="13BBA2DA-B2C1-41C1-837B-4494D4B2969B">
          <a:extLst>
            <a:ext uri="{FF2B5EF4-FFF2-40B4-BE49-F238E27FC236}">
              <a16:creationId xmlns:a16="http://schemas.microsoft.com/office/drawing/2014/main" id="{08E76C70-61F2-4BCB-AF0D-103C72609ACF}"/>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551389" y="21016386"/>
          <a:ext cx="3079751" cy="55880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237064</xdr:colOff>
      <xdr:row>3</xdr:row>
      <xdr:rowOff>150286</xdr:rowOff>
    </xdr:from>
    <xdr:to>
      <xdr:col>10</xdr:col>
      <xdr:colOff>262465</xdr:colOff>
      <xdr:row>5</xdr:row>
      <xdr:rowOff>213786</xdr:rowOff>
    </xdr:to>
    <xdr:pic>
      <xdr:nvPicPr>
        <xdr:cNvPr id="2" name="13BBA2DA-B2C1-41C1-837B-4494D4B2969B">
          <a:extLst>
            <a:ext uri="{FF2B5EF4-FFF2-40B4-BE49-F238E27FC236}">
              <a16:creationId xmlns:a16="http://schemas.microsoft.com/office/drawing/2014/main" id="{E90C1F3A-1E11-4A73-BDAC-AC60E0D77C8A}"/>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513289" y="855136"/>
          <a:ext cx="3082926" cy="55880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237064</xdr:colOff>
      <xdr:row>37</xdr:row>
      <xdr:rowOff>112186</xdr:rowOff>
    </xdr:from>
    <xdr:to>
      <xdr:col>10</xdr:col>
      <xdr:colOff>262465</xdr:colOff>
      <xdr:row>39</xdr:row>
      <xdr:rowOff>175686</xdr:rowOff>
    </xdr:to>
    <xdr:pic>
      <xdr:nvPicPr>
        <xdr:cNvPr id="3" name="13BBA2DA-B2C1-41C1-837B-4494D4B2969B">
          <a:extLst>
            <a:ext uri="{FF2B5EF4-FFF2-40B4-BE49-F238E27FC236}">
              <a16:creationId xmlns:a16="http://schemas.microsoft.com/office/drawing/2014/main" id="{7038A7F2-ED54-4EDF-B392-2EEDC6D521DB}"/>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513289" y="9534525"/>
          <a:ext cx="3082926" cy="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275164</xdr:colOff>
      <xdr:row>69</xdr:row>
      <xdr:rowOff>137586</xdr:rowOff>
    </xdr:from>
    <xdr:to>
      <xdr:col>11</xdr:col>
      <xdr:colOff>21165</xdr:colOff>
      <xdr:row>71</xdr:row>
      <xdr:rowOff>201086</xdr:rowOff>
    </xdr:to>
    <xdr:pic>
      <xdr:nvPicPr>
        <xdr:cNvPr id="4" name="13BBA2DA-B2C1-41C1-837B-4494D4B2969B">
          <a:extLst>
            <a:ext uri="{FF2B5EF4-FFF2-40B4-BE49-F238E27FC236}">
              <a16:creationId xmlns:a16="http://schemas.microsoft.com/office/drawing/2014/main" id="{D1B6199E-F98B-4446-88BC-675C5479BA47}"/>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551389" y="10357911"/>
          <a:ext cx="3079751" cy="55880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84665</xdr:colOff>
      <xdr:row>3</xdr:row>
      <xdr:rowOff>95252</xdr:rowOff>
    </xdr:from>
    <xdr:to>
      <xdr:col>10</xdr:col>
      <xdr:colOff>105832</xdr:colOff>
      <xdr:row>5</xdr:row>
      <xdr:rowOff>190502</xdr:rowOff>
    </xdr:to>
    <xdr:pic>
      <xdr:nvPicPr>
        <xdr:cNvPr id="2" name="13BBA2DA-B2C1-41C1-837B-4494D4B2969B">
          <a:extLst>
            <a:ext uri="{FF2B5EF4-FFF2-40B4-BE49-F238E27FC236}">
              <a16:creationId xmlns:a16="http://schemas.microsoft.com/office/drawing/2014/main" id="{C2A524BF-F716-4607-A28E-1DCC8C40307F}"/>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552452"/>
          <a:ext cx="2507192" cy="5524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46</xdr:row>
      <xdr:rowOff>95252</xdr:rowOff>
    </xdr:from>
    <xdr:to>
      <xdr:col>10</xdr:col>
      <xdr:colOff>105832</xdr:colOff>
      <xdr:row>48</xdr:row>
      <xdr:rowOff>190502</xdr:rowOff>
    </xdr:to>
    <xdr:pic>
      <xdr:nvPicPr>
        <xdr:cNvPr id="3" name="13BBA2DA-B2C1-41C1-837B-4494D4B2969B">
          <a:extLst>
            <a:ext uri="{FF2B5EF4-FFF2-40B4-BE49-F238E27FC236}">
              <a16:creationId xmlns:a16="http://schemas.microsoft.com/office/drawing/2014/main" id="{21D7C66D-2C9C-47F0-87E0-9452487C2C4B}"/>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59832" y="793752"/>
          <a:ext cx="3069167" cy="560917"/>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89</xdr:row>
      <xdr:rowOff>95252</xdr:rowOff>
    </xdr:from>
    <xdr:to>
      <xdr:col>10</xdr:col>
      <xdr:colOff>105832</xdr:colOff>
      <xdr:row>91</xdr:row>
      <xdr:rowOff>190502</xdr:rowOff>
    </xdr:to>
    <xdr:pic>
      <xdr:nvPicPr>
        <xdr:cNvPr id="4" name="13BBA2DA-B2C1-41C1-837B-4494D4B2969B">
          <a:extLst>
            <a:ext uri="{FF2B5EF4-FFF2-40B4-BE49-F238E27FC236}">
              <a16:creationId xmlns:a16="http://schemas.microsoft.com/office/drawing/2014/main" id="{42165EA4-8B16-4B72-92FE-20F9890577FC}"/>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59832" y="13239752"/>
          <a:ext cx="3069167" cy="560917"/>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4" name="13BBA2DA-B2C1-41C1-837B-4494D4B2969B">
          <a:extLst>
            <a:ext uri="{FF2B5EF4-FFF2-40B4-BE49-F238E27FC236}">
              <a16:creationId xmlns:a16="http://schemas.microsoft.com/office/drawing/2014/main" id="{AAB70F16-298C-475B-A921-3B8951B6FD4C}"/>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59832" y="762002"/>
          <a:ext cx="2497667" cy="560917"/>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2" name="13BBA2DA-B2C1-41C1-837B-4494D4B2969B">
          <a:extLst>
            <a:ext uri="{FF2B5EF4-FFF2-40B4-BE49-F238E27FC236}">
              <a16:creationId xmlns:a16="http://schemas.microsoft.com/office/drawing/2014/main" id="{0823E35C-1656-4781-8966-A5C047C0B30D}"/>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6" name="13BBA2DA-B2C1-41C1-837B-4494D4B2969B">
          <a:extLst>
            <a:ext uri="{FF2B5EF4-FFF2-40B4-BE49-F238E27FC236}">
              <a16:creationId xmlns:a16="http://schemas.microsoft.com/office/drawing/2014/main" id="{CE6182AF-F783-431E-8280-004AEC35BAF7}"/>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A9C73C34-465B-4B54-8347-14A1E8E77FF3}"/>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086BA1CF-2A92-4DEC-9DC4-3BED019BE5CA}"/>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8C7E7586-9C5A-4E61-AC76-26BC6B589599}"/>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C47CAEB7-87C6-41CA-8E11-15B8A84F05CD}"/>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A0B35999-85E2-461A-ADA9-04CC15872A6A}"/>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3ED1D206-A9F3-4712-9608-40ABD98C165D}"/>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1.bin"/><Relationship Id="rId4" Type="http://schemas.openxmlformats.org/officeDocument/2006/relationships/comments" Target="../comments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1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4.bin"/><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externalLinkPath" Target="file:///C:\Users\t-kan\Desktop\&#25351;&#23450;&#35531;&#27714;&#26360;&#20316;&#25104;&#20013;\&#25351;&#23450;&#35531;&#27714;&#26360;&#12469;&#12531;&#12503;&#12523;(&#20214;&#21517;&#12354;&#12426;2&#34892;%20&#35336;&#31639;&#36884;&#20013;&#65289;2022.10.14.xlsx"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A9FEE-9AB1-4A2A-B1A5-E95CABD2A4FA}">
  <dimension ref="B3:B9"/>
  <sheetViews>
    <sheetView workbookViewId="0">
      <selection activeCell="E29" sqref="E29"/>
    </sheetView>
  </sheetViews>
  <sheetFormatPr defaultRowHeight="13.5"/>
  <cols>
    <col min="2" max="2" width="13.5" customWidth="1"/>
  </cols>
  <sheetData>
    <row r="3" spans="2:2">
      <c r="B3" s="72" t="s">
        <v>32</v>
      </c>
    </row>
    <row r="4" spans="2:2">
      <c r="B4" s="70" t="s">
        <v>26</v>
      </c>
    </row>
    <row r="5" spans="2:2">
      <c r="B5" s="70" t="s">
        <v>27</v>
      </c>
    </row>
    <row r="6" spans="2:2">
      <c r="B6" s="70" t="s">
        <v>28</v>
      </c>
    </row>
    <row r="7" spans="2:2">
      <c r="B7" s="70" t="s">
        <v>29</v>
      </c>
    </row>
    <row r="8" spans="2:2">
      <c r="B8" s="70" t="s">
        <v>30</v>
      </c>
    </row>
    <row r="9" spans="2:2">
      <c r="B9" s="71" t="s">
        <v>31</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D1F52-6836-4126-873E-ECD825FF03B1}">
  <sheetPr>
    <tabColor theme="9" tint="0.39997558519241921"/>
  </sheetPr>
  <dimension ref="A1:BD128"/>
  <sheetViews>
    <sheetView showGridLines="0" zoomScale="90" zoomScaleNormal="90" zoomScaleSheetLayoutView="90" workbookViewId="0">
      <selection activeCell="B10" sqref="B10:D10"/>
    </sheetView>
  </sheetViews>
  <sheetFormatPr defaultColWidth="3.625" defaultRowHeight="18" customHeight="1"/>
  <cols>
    <col min="1" max="1" width="3.625" style="1"/>
    <col min="2" max="2" width="11.125" style="1" bestFit="1" customWidth="1"/>
    <col min="3" max="13" width="3.625" style="1"/>
    <col min="14" max="16" width="3.625" style="1" customWidth="1"/>
    <col min="17" max="17" width="3.625" style="1"/>
    <col min="18" max="18" width="3.5" style="1" customWidth="1"/>
    <col min="19" max="19" width="4" style="1" customWidth="1"/>
    <col min="20" max="21" width="3.625" style="1" customWidth="1"/>
    <col min="22" max="22" width="4.125" style="1" customWidth="1"/>
    <col min="23" max="26" width="3.625" style="1"/>
    <col min="27" max="27" width="4.125" style="1" customWidth="1"/>
    <col min="28" max="28" width="3.625" style="1"/>
    <col min="29" max="29" width="4.125" style="1" customWidth="1"/>
    <col min="30" max="31" width="3.625" style="1"/>
    <col min="32" max="32" width="2.75" style="1" customWidth="1"/>
    <col min="33" max="33" width="7.625" style="1" customWidth="1"/>
    <col min="34" max="36" width="3.625" style="1" customWidth="1"/>
    <col min="37" max="37" width="6.25" style="1" customWidth="1"/>
    <col min="38" max="39" width="3.625" style="1"/>
    <col min="40" max="40" width="3.625" style="1" customWidth="1"/>
    <col min="41" max="16384" width="3.625" style="1"/>
  </cols>
  <sheetData>
    <row r="1" spans="1:56" ht="18" customHeight="1">
      <c r="B1" s="254" t="s">
        <v>70</v>
      </c>
      <c r="C1" s="254"/>
      <c r="D1" s="254"/>
      <c r="E1" s="254"/>
      <c r="F1" s="254"/>
      <c r="G1" s="254"/>
      <c r="H1" s="254"/>
      <c r="I1" s="254"/>
      <c r="J1" s="254"/>
      <c r="K1" s="254"/>
      <c r="L1" s="254"/>
      <c r="M1" s="254"/>
      <c r="N1" s="254"/>
      <c r="O1" s="254"/>
      <c r="P1" s="254"/>
      <c r="Q1" s="254"/>
      <c r="R1" s="254"/>
      <c r="S1" s="254"/>
      <c r="Z1" s="99" t="s">
        <v>12</v>
      </c>
      <c r="AA1" s="269">
        <v>45230</v>
      </c>
      <c r="AB1" s="270"/>
      <c r="AC1" s="270"/>
      <c r="AD1" s="270"/>
      <c r="AE1" s="270"/>
    </row>
    <row r="2" spans="1:56" ht="18" customHeight="1">
      <c r="A2" s="117"/>
      <c r="B2" s="254"/>
      <c r="C2" s="254"/>
      <c r="D2" s="254"/>
      <c r="E2" s="254"/>
      <c r="F2" s="254"/>
      <c r="G2" s="254"/>
      <c r="H2" s="254"/>
      <c r="I2" s="254"/>
      <c r="J2" s="254"/>
      <c r="K2" s="254"/>
      <c r="L2" s="254"/>
      <c r="M2" s="254"/>
      <c r="N2" s="254"/>
      <c r="O2" s="254"/>
      <c r="P2" s="254"/>
      <c r="Q2" s="254"/>
      <c r="R2" s="254"/>
      <c r="S2" s="254"/>
      <c r="T2" s="117"/>
      <c r="U2" s="27"/>
      <c r="V2" s="27"/>
      <c r="W2" s="27"/>
      <c r="X2" s="27"/>
      <c r="Y2" s="12"/>
      <c r="Z2" s="29"/>
      <c r="AF2" s="20"/>
    </row>
    <row r="3" spans="1:56" ht="18" customHeight="1">
      <c r="A3" s="117"/>
      <c r="S3" s="117"/>
      <c r="T3" s="117"/>
      <c r="U3" s="27"/>
      <c r="V3" s="27"/>
      <c r="W3" s="27"/>
      <c r="X3" s="27"/>
      <c r="Y3" s="12"/>
      <c r="Z3" s="29"/>
      <c r="AA3" s="31"/>
      <c r="AB3" s="271"/>
      <c r="AC3" s="271"/>
      <c r="AD3" s="271"/>
      <c r="AE3" s="271"/>
      <c r="AF3" s="22"/>
    </row>
    <row r="4" spans="1:56"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56" ht="18" customHeight="1">
      <c r="T5" s="36"/>
      <c r="U5" s="36"/>
      <c r="V5" s="36"/>
      <c r="W5" s="36"/>
      <c r="X5" s="36"/>
      <c r="Y5" s="36"/>
      <c r="Z5" s="36"/>
      <c r="AA5" s="36"/>
      <c r="AB5" s="36"/>
      <c r="AC5" s="36"/>
      <c r="AD5" s="36"/>
      <c r="AE5" s="36"/>
    </row>
    <row r="6" spans="1:56" ht="21" customHeight="1">
      <c r="B6" s="528" t="str">
        <f>明細1!B6</f>
        <v>鹿浜営業所</v>
      </c>
      <c r="C6" s="528"/>
      <c r="D6" s="528"/>
      <c r="E6" s="528"/>
      <c r="F6" s="528"/>
      <c r="G6" s="528"/>
      <c r="H6" s="528"/>
      <c r="I6" s="528"/>
      <c r="J6" s="528"/>
      <c r="K6" s="528"/>
      <c r="L6" s="528"/>
      <c r="M6" s="528"/>
      <c r="N6" s="260" t="s">
        <v>5</v>
      </c>
      <c r="O6" s="260"/>
      <c r="V6" s="262" t="str">
        <f>IF(会社名等登録!D3="","",会社名等登録!D3)</f>
        <v/>
      </c>
      <c r="W6" s="262"/>
      <c r="X6" s="262"/>
      <c r="Y6" s="262"/>
      <c r="Z6" s="262"/>
      <c r="AA6" s="262"/>
      <c r="AB6" s="262"/>
      <c r="AC6" s="262"/>
      <c r="AD6" s="262"/>
      <c r="AE6" s="262"/>
      <c r="AF6" s="119"/>
      <c r="AG6" s="16"/>
      <c r="AP6" s="11"/>
      <c r="AQ6" s="11"/>
      <c r="AR6" s="11"/>
      <c r="AS6" s="11"/>
      <c r="AT6" s="11"/>
      <c r="AU6" s="11"/>
      <c r="AV6" s="11"/>
      <c r="AW6" s="11"/>
      <c r="AX6" s="11"/>
      <c r="AY6" s="11"/>
      <c r="AZ6" s="11"/>
      <c r="BA6" s="11"/>
      <c r="BB6" s="11"/>
    </row>
    <row r="7" spans="1:56" ht="18" customHeight="1">
      <c r="B7" s="529"/>
      <c r="C7" s="529"/>
      <c r="D7" s="529"/>
      <c r="E7" s="529"/>
      <c r="F7" s="529"/>
      <c r="G7" s="529"/>
      <c r="H7" s="529"/>
      <c r="I7" s="529"/>
      <c r="J7" s="529"/>
      <c r="K7" s="529"/>
      <c r="L7" s="529"/>
      <c r="M7" s="529"/>
      <c r="N7" s="261"/>
      <c r="O7" s="261"/>
      <c r="V7" s="248" t="str">
        <f>IF(会社名等登録!D4="","",会社名等登録!D4)</f>
        <v/>
      </c>
      <c r="W7" s="248"/>
      <c r="X7" s="248"/>
      <c r="Y7" s="248"/>
      <c r="Z7" s="248"/>
      <c r="AA7" s="248"/>
      <c r="AB7" s="248"/>
      <c r="AC7" s="248"/>
      <c r="AD7" s="248"/>
      <c r="AE7" s="82" t="s">
        <v>38</v>
      </c>
      <c r="AF7" s="81"/>
      <c r="AP7" s="14"/>
      <c r="AQ7" s="14"/>
      <c r="AR7" s="14"/>
      <c r="AS7" s="14"/>
      <c r="AT7" s="14"/>
    </row>
    <row r="8" spans="1:56" ht="18" customHeight="1">
      <c r="B8" s="38" t="s">
        <v>6</v>
      </c>
      <c r="V8" s="263" t="str">
        <f>IF(会社名等登録!D5="","",会社名等登録!D5)</f>
        <v/>
      </c>
      <c r="W8" s="263"/>
      <c r="X8" s="263"/>
      <c r="Y8" s="263"/>
      <c r="Z8" s="263"/>
      <c r="AA8" s="263"/>
      <c r="AB8" s="263"/>
      <c r="AC8" s="263"/>
      <c r="AD8" s="81"/>
      <c r="AF8" s="81"/>
      <c r="AG8" s="17"/>
      <c r="AP8" s="14"/>
      <c r="AQ8" s="14"/>
      <c r="AR8" s="14"/>
      <c r="AS8" s="14"/>
      <c r="AT8" s="14"/>
      <c r="AU8" s="14"/>
      <c r="AV8" s="14"/>
      <c r="AW8" s="14"/>
      <c r="AX8" s="14"/>
      <c r="AY8" s="14"/>
      <c r="AZ8" s="14"/>
      <c r="BA8" s="14"/>
      <c r="BB8" s="14"/>
    </row>
    <row r="9" spans="1:56" ht="18" customHeight="1">
      <c r="B9" s="15"/>
      <c r="V9" s="253" t="str">
        <f>IF(会社名等登録!D6="","",会社名等登録!D6)</f>
        <v/>
      </c>
      <c r="W9" s="253"/>
      <c r="X9" s="253"/>
      <c r="Y9" s="253"/>
      <c r="Z9" s="253"/>
      <c r="AA9" s="253"/>
      <c r="AB9" s="253"/>
      <c r="AC9" s="253"/>
      <c r="AD9" s="253"/>
      <c r="AE9" s="253"/>
      <c r="AF9" s="81"/>
      <c r="AG9" s="14"/>
      <c r="AP9" s="14"/>
      <c r="AQ9" s="14"/>
      <c r="AR9" s="14"/>
      <c r="AS9" s="14"/>
      <c r="AT9" s="14"/>
      <c r="AU9" s="14"/>
      <c r="AV9" s="14"/>
      <c r="AW9" s="14"/>
      <c r="AX9" s="14"/>
      <c r="AY9" s="14"/>
      <c r="AZ9" s="14"/>
      <c r="BA9" s="14"/>
      <c r="BB9" s="14"/>
    </row>
    <row r="10" spans="1:56" ht="18" customHeight="1">
      <c r="B10" s="266">
        <f>AA1</f>
        <v>45230</v>
      </c>
      <c r="C10" s="267"/>
      <c r="D10" s="267"/>
      <c r="V10" s="253" t="str">
        <f>IF(会社名等登録!D7="","",会社名等登録!D7)</f>
        <v/>
      </c>
      <c r="W10" s="253"/>
      <c r="X10" s="253"/>
      <c r="Y10" s="253"/>
      <c r="Z10" s="253"/>
      <c r="AA10" s="253"/>
      <c r="AB10" s="253"/>
      <c r="AC10" s="253"/>
      <c r="AD10" s="253"/>
      <c r="AE10" s="253"/>
      <c r="AF10" s="87"/>
      <c r="AP10" s="10"/>
      <c r="AQ10" s="10"/>
      <c r="AR10" s="10"/>
      <c r="AS10" s="10"/>
      <c r="AT10" s="10"/>
      <c r="AU10" s="10"/>
      <c r="AV10" s="10"/>
      <c r="AW10" s="10"/>
      <c r="AX10" s="10"/>
      <c r="AY10" s="10"/>
      <c r="AZ10" s="10"/>
      <c r="BA10" s="10"/>
    </row>
    <row r="11" spans="1:56" ht="18" customHeight="1">
      <c r="B11" s="13" t="s">
        <v>7</v>
      </c>
      <c r="V11" s="86" t="str">
        <f>会社名等登録!D8</f>
        <v>TEL</v>
      </c>
      <c r="W11" s="89" t="str">
        <f>IF(会社名等登録!E8="","",会社名等登録!E8)</f>
        <v/>
      </c>
      <c r="X11" s="89"/>
      <c r="Y11" s="89"/>
      <c r="Z11" s="89"/>
      <c r="AA11" s="87" t="str">
        <f>会社名等登録!F8</f>
        <v>FAX　</v>
      </c>
      <c r="AB11" s="89" t="str">
        <f>IF(会社名等登録!G8="","",会社名等登録!G8)</f>
        <v/>
      </c>
      <c r="AC11" s="89"/>
      <c r="AD11" s="89"/>
      <c r="AE11" s="89"/>
      <c r="AF11" s="108"/>
      <c r="AP11"/>
      <c r="AQ11"/>
      <c r="AR11"/>
      <c r="AS11"/>
      <c r="AT11"/>
      <c r="AU11"/>
      <c r="AV11"/>
      <c r="AW11"/>
      <c r="AX11"/>
      <c r="AY11"/>
      <c r="AZ11"/>
      <c r="BA11"/>
    </row>
    <row r="12" spans="1:56" ht="18" customHeight="1">
      <c r="B12" s="39"/>
      <c r="C12" s="249" t="str">
        <f>N38</f>
        <v/>
      </c>
      <c r="D12" s="249"/>
      <c r="E12" s="249"/>
      <c r="F12" s="249"/>
      <c r="G12" s="249"/>
      <c r="H12" s="249"/>
      <c r="I12" s="249"/>
      <c r="J12" s="249"/>
      <c r="K12" s="249"/>
      <c r="L12" s="249"/>
      <c r="M12" s="249"/>
      <c r="N12" s="40"/>
      <c r="O12" s="41"/>
      <c r="V12" s="100" t="s">
        <v>45</v>
      </c>
      <c r="W12" s="121"/>
      <c r="X12" s="121"/>
      <c r="Y12" s="274" t="str">
        <f>IF(会社名等登録!D9="","",会社名等登録!D9)</f>
        <v/>
      </c>
      <c r="Z12" s="274"/>
      <c r="AA12" s="274"/>
      <c r="AB12" s="274"/>
      <c r="AC12" s="274"/>
      <c r="AD12" s="274"/>
      <c r="AE12" s="274"/>
      <c r="AF12" s="108"/>
      <c r="AN12" s="5"/>
      <c r="AO12" s="5"/>
      <c r="AP12" s="19"/>
      <c r="AQ12" s="19"/>
      <c r="AR12" s="19"/>
      <c r="AS12" s="19"/>
      <c r="AT12" s="19"/>
      <c r="AU12" s="19"/>
      <c r="AV12" s="19"/>
      <c r="AW12" s="19"/>
      <c r="AX12" s="19"/>
      <c r="AY12" s="19"/>
      <c r="AZ12" s="19"/>
      <c r="BA12" s="19"/>
      <c r="BC12" s="5"/>
      <c r="BD12" s="5"/>
    </row>
    <row r="13" spans="1:56" ht="18" customHeight="1">
      <c r="B13" s="42"/>
      <c r="C13" s="250"/>
      <c r="D13" s="250"/>
      <c r="E13" s="250"/>
      <c r="F13" s="250"/>
      <c r="G13" s="250"/>
      <c r="H13" s="250"/>
      <c r="I13" s="250"/>
      <c r="J13" s="250"/>
      <c r="K13" s="250"/>
      <c r="L13" s="250"/>
      <c r="M13" s="250"/>
      <c r="N13" s="37"/>
      <c r="O13" s="43"/>
      <c r="T13" s="2"/>
      <c r="U13" s="2"/>
      <c r="V13" s="100" t="s">
        <v>48</v>
      </c>
      <c r="W13" s="102"/>
      <c r="X13" s="102"/>
      <c r="Y13" s="530" t="str">
        <f>IF(会社名等登録!D10="","",会社名等登録!D10)</f>
        <v/>
      </c>
      <c r="Z13" s="530"/>
      <c r="AA13" s="530"/>
      <c r="AB13" s="530"/>
      <c r="AC13" s="530"/>
      <c r="AD13" s="530"/>
      <c r="AE13" s="124"/>
      <c r="AN13" s="5"/>
      <c r="AO13" s="5"/>
      <c r="AP13" s="5"/>
      <c r="AQ13" s="5"/>
      <c r="AR13" s="239"/>
      <c r="AS13" s="239"/>
      <c r="AT13" s="239"/>
      <c r="AU13" s="239"/>
      <c r="AV13" s="239"/>
      <c r="AW13" s="239"/>
      <c r="AX13" s="239"/>
      <c r="AY13" s="239"/>
      <c r="AZ13" s="239"/>
      <c r="BA13" s="239"/>
      <c r="BB13" s="239"/>
      <c r="BC13" s="239"/>
      <c r="BD13" s="239"/>
    </row>
    <row r="14" spans="1:56" ht="18" customHeight="1">
      <c r="B14" s="44"/>
      <c r="C14" s="251"/>
      <c r="D14" s="251"/>
      <c r="E14" s="251"/>
      <c r="F14" s="251"/>
      <c r="G14" s="251"/>
      <c r="H14" s="251"/>
      <c r="I14" s="251"/>
      <c r="J14" s="251"/>
      <c r="K14" s="251"/>
      <c r="L14" s="251"/>
      <c r="M14" s="251"/>
      <c r="N14" s="45"/>
      <c r="O14" s="46"/>
      <c r="W14" s="28"/>
      <c r="AA14" s="122"/>
      <c r="AN14" s="5"/>
      <c r="AO14" s="5"/>
      <c r="AP14" s="5"/>
      <c r="AQ14" s="5"/>
      <c r="AR14" s="239"/>
      <c r="AS14" s="239"/>
      <c r="AT14" s="239"/>
      <c r="AU14" s="239"/>
      <c r="AV14" s="239"/>
      <c r="AW14" s="239"/>
      <c r="AX14" s="239"/>
      <c r="AY14" s="239"/>
      <c r="AZ14" s="239"/>
      <c r="BA14" s="239"/>
      <c r="BB14" s="239"/>
      <c r="BC14" s="239"/>
      <c r="BD14" s="239"/>
    </row>
    <row r="15" spans="1:56" ht="26.25" customHeight="1">
      <c r="B15" s="37"/>
      <c r="C15" s="37"/>
      <c r="D15" s="37"/>
      <c r="E15" s="37"/>
      <c r="F15" s="37"/>
      <c r="G15" s="37"/>
      <c r="H15" s="37"/>
      <c r="I15" s="37"/>
      <c r="J15" s="37"/>
      <c r="K15" s="37"/>
      <c r="L15" s="37"/>
      <c r="M15" s="37"/>
      <c r="N15" s="37"/>
      <c r="O15" s="37"/>
      <c r="W15" s="28"/>
      <c r="AA15" s="28"/>
      <c r="AN15" s="5"/>
      <c r="AO15" s="5"/>
      <c r="AP15" s="5"/>
      <c r="AQ15" s="5"/>
      <c r="AR15" s="239"/>
      <c r="AS15" s="239"/>
      <c r="AT15" s="239"/>
      <c r="AU15" s="239"/>
      <c r="AV15" s="239"/>
      <c r="AW15" s="239"/>
      <c r="AX15" s="239"/>
      <c r="AY15" s="239"/>
      <c r="AZ15" s="239"/>
      <c r="BA15" s="239"/>
      <c r="BB15" s="239"/>
      <c r="BC15" s="239"/>
      <c r="BD15" s="239"/>
    </row>
    <row r="16" spans="1:56" ht="12.75" customHeight="1">
      <c r="B16" s="8"/>
      <c r="C16" s="35"/>
      <c r="D16" s="35"/>
      <c r="E16" s="35"/>
      <c r="F16" s="35"/>
      <c r="G16" s="35"/>
      <c r="H16" s="35"/>
      <c r="I16" s="35"/>
      <c r="J16" s="35"/>
      <c r="K16" s="35"/>
      <c r="L16" s="35"/>
      <c r="M16" s="35"/>
      <c r="N16" s="9"/>
      <c r="O16" s="8"/>
      <c r="W16" s="28"/>
      <c r="AA16" s="28"/>
      <c r="AN16" s="5"/>
      <c r="AO16" s="5"/>
      <c r="AP16" s="5"/>
      <c r="AQ16" s="5"/>
      <c r="AR16" s="5"/>
      <c r="AS16" s="5"/>
      <c r="AT16" s="5"/>
      <c r="AU16" s="5"/>
      <c r="AV16" s="5"/>
      <c r="AW16" s="5"/>
      <c r="AX16" s="5"/>
      <c r="AY16" s="5"/>
      <c r="AZ16" s="5"/>
      <c r="BA16" s="5"/>
      <c r="BB16" s="5"/>
      <c r="BC16" s="5"/>
      <c r="BD16" s="5"/>
    </row>
    <row r="17" spans="2:56" ht="12.75" customHeight="1">
      <c r="B17" s="8"/>
      <c r="C17" s="26"/>
      <c r="D17" s="26"/>
      <c r="E17" s="26"/>
      <c r="F17" s="26"/>
      <c r="G17" s="26"/>
      <c r="H17" s="26"/>
      <c r="I17" s="26"/>
      <c r="J17" s="26"/>
      <c r="K17" s="26"/>
      <c r="L17" s="26"/>
      <c r="M17" s="26"/>
      <c r="N17" s="9"/>
      <c r="O17" s="8"/>
      <c r="W17" s="28"/>
      <c r="AA17" s="28"/>
      <c r="AN17" s="5"/>
      <c r="AO17" s="5"/>
      <c r="AP17" s="5"/>
      <c r="AQ17" s="5"/>
      <c r="AR17" s="5"/>
      <c r="AS17" s="5"/>
      <c r="AT17" s="5"/>
      <c r="AU17" s="5"/>
      <c r="AV17" s="5"/>
      <c r="AW17" s="5"/>
      <c r="AX17" s="5"/>
      <c r="AY17" s="5"/>
      <c r="AZ17" s="5"/>
      <c r="BA17" s="5"/>
      <c r="BB17" s="5"/>
      <c r="BC17" s="5"/>
      <c r="BD17" s="5"/>
    </row>
    <row r="18" spans="2:56" ht="18" customHeight="1">
      <c r="U18" s="25"/>
      <c r="V18" s="25"/>
      <c r="W18" s="51" t="s">
        <v>2</v>
      </c>
      <c r="Z18" s="21"/>
      <c r="AA18" s="21"/>
      <c r="AB18" s="21"/>
      <c r="AC18" s="21"/>
      <c r="AD18" s="21"/>
    </row>
    <row r="19" spans="2:56" s="55" customFormat="1" ht="27.95" customHeight="1">
      <c r="B19" s="52" t="s">
        <v>13</v>
      </c>
      <c r="C19" s="53"/>
      <c r="D19" s="54" t="s">
        <v>14</v>
      </c>
      <c r="E19" s="52"/>
      <c r="F19" s="52"/>
      <c r="G19" s="52"/>
      <c r="I19" s="240" t="s">
        <v>18</v>
      </c>
      <c r="J19" s="241"/>
      <c r="K19" s="241"/>
      <c r="L19" s="241"/>
      <c r="M19" s="242"/>
      <c r="N19" s="243" t="s">
        <v>19</v>
      </c>
      <c r="O19" s="241"/>
      <c r="P19" s="241"/>
      <c r="Q19" s="241"/>
      <c r="R19" s="241"/>
      <c r="S19" s="241"/>
      <c r="T19" s="241"/>
      <c r="U19" s="241"/>
      <c r="V19" s="241"/>
      <c r="W19" s="244"/>
      <c r="Z19" s="54"/>
      <c r="AA19" s="52"/>
      <c r="AB19" s="52"/>
      <c r="AC19" s="52"/>
      <c r="AD19" s="52"/>
      <c r="AE19" s="53"/>
    </row>
    <row r="20" spans="2:56" s="64" customFormat="1" ht="27.95" customHeight="1">
      <c r="B20" s="56"/>
      <c r="C20" s="57"/>
      <c r="D20" s="58"/>
      <c r="E20" s="59"/>
      <c r="F20" s="59"/>
      <c r="G20" s="59"/>
      <c r="H20" s="59"/>
      <c r="I20" s="525" t="str">
        <f>IF(N20="","",明細1!$AG$1)</f>
        <v/>
      </c>
      <c r="J20" s="526"/>
      <c r="K20" s="526"/>
      <c r="L20" s="526"/>
      <c r="M20" s="527"/>
      <c r="N20" s="229" t="str">
        <f>IF(明細1!AA27=0,"",明細1!AA27)</f>
        <v/>
      </c>
      <c r="O20" s="230"/>
      <c r="P20" s="230"/>
      <c r="Q20" s="230"/>
      <c r="R20" s="230"/>
      <c r="S20" s="230"/>
      <c r="T20" s="230"/>
      <c r="U20" s="230"/>
      <c r="V20" s="230"/>
      <c r="W20" s="231"/>
      <c r="X20" s="60"/>
      <c r="Y20" s="61"/>
      <c r="Z20" s="62"/>
      <c r="AA20" s="63"/>
      <c r="AB20" s="63"/>
      <c r="AC20" s="63"/>
      <c r="AD20" s="63"/>
      <c r="AE20" s="60"/>
    </row>
    <row r="21" spans="2:56" s="64" customFormat="1" ht="27.95" customHeight="1">
      <c r="D21" s="58"/>
      <c r="E21" s="59"/>
      <c r="F21" s="59"/>
      <c r="G21" s="59"/>
      <c r="H21" s="59"/>
      <c r="I21" s="525" t="str">
        <f>IF(N21="","",明細2!$AG$1)</f>
        <v/>
      </c>
      <c r="J21" s="526"/>
      <c r="K21" s="526"/>
      <c r="L21" s="526"/>
      <c r="M21" s="527"/>
      <c r="N21" s="229" t="str">
        <f>IF(明細2!AA27=0,"",明細2!AA27)</f>
        <v/>
      </c>
      <c r="O21" s="230"/>
      <c r="P21" s="230"/>
      <c r="Q21" s="230"/>
      <c r="R21" s="230"/>
      <c r="S21" s="230"/>
      <c r="T21" s="230"/>
      <c r="U21" s="230"/>
      <c r="V21" s="230"/>
      <c r="W21" s="231"/>
      <c r="X21" s="60"/>
      <c r="Y21" s="61"/>
      <c r="Z21" s="62"/>
      <c r="AA21" s="63"/>
      <c r="AB21" s="63"/>
      <c r="AC21" s="63"/>
      <c r="AD21" s="63"/>
      <c r="AE21" s="60"/>
    </row>
    <row r="22" spans="2:56" s="64" customFormat="1" ht="27.95" customHeight="1">
      <c r="B22" s="65"/>
      <c r="C22" s="66"/>
      <c r="D22" s="58"/>
      <c r="E22" s="59"/>
      <c r="F22" s="59"/>
      <c r="G22" s="59"/>
      <c r="H22" s="59"/>
      <c r="I22" s="525" t="str">
        <f>IF(N22="","",明細3!$AG$1)</f>
        <v/>
      </c>
      <c r="J22" s="526"/>
      <c r="K22" s="526"/>
      <c r="L22" s="526"/>
      <c r="M22" s="527"/>
      <c r="N22" s="229" t="str">
        <f>IF(明細3!AA27=0,"",明細3!AA27)</f>
        <v/>
      </c>
      <c r="O22" s="230"/>
      <c r="P22" s="230"/>
      <c r="Q22" s="230"/>
      <c r="R22" s="230"/>
      <c r="S22" s="230"/>
      <c r="T22" s="230"/>
      <c r="U22" s="230"/>
      <c r="V22" s="230"/>
      <c r="W22" s="231"/>
      <c r="X22" s="60"/>
      <c r="Y22" s="61"/>
      <c r="Z22" s="62"/>
      <c r="AA22" s="63"/>
      <c r="AB22" s="63"/>
      <c r="AC22" s="63"/>
      <c r="AD22" s="63"/>
      <c r="AE22" s="60"/>
    </row>
    <row r="23" spans="2:56" s="64" customFormat="1" ht="27.95" customHeight="1">
      <c r="B23" s="65"/>
      <c r="C23" s="66"/>
      <c r="D23" s="58"/>
      <c r="E23" s="59"/>
      <c r="F23" s="59"/>
      <c r="G23" s="59"/>
      <c r="H23" s="59"/>
      <c r="I23" s="525" t="str">
        <f>IF(N23="","",明細4!$AG$1)</f>
        <v/>
      </c>
      <c r="J23" s="526"/>
      <c r="K23" s="526"/>
      <c r="L23" s="526"/>
      <c r="M23" s="527"/>
      <c r="N23" s="229" t="str">
        <f>IF(明細4!AA27=0,"",明細4!AA27)</f>
        <v/>
      </c>
      <c r="O23" s="230"/>
      <c r="P23" s="230"/>
      <c r="Q23" s="230"/>
      <c r="R23" s="230"/>
      <c r="S23" s="230"/>
      <c r="T23" s="230"/>
      <c r="U23" s="230"/>
      <c r="V23" s="230"/>
      <c r="W23" s="231"/>
      <c r="X23" s="60"/>
      <c r="Y23" s="61"/>
      <c r="Z23" s="62"/>
      <c r="AA23" s="63"/>
      <c r="AB23" s="63"/>
      <c r="AC23" s="63"/>
      <c r="AD23" s="63"/>
      <c r="AE23" s="60"/>
    </row>
    <row r="24" spans="2:56" s="64" customFormat="1" ht="27.95" customHeight="1">
      <c r="B24" s="65"/>
      <c r="C24" s="66"/>
      <c r="D24" s="58"/>
      <c r="E24" s="59"/>
      <c r="F24" s="59"/>
      <c r="G24" s="59"/>
      <c r="H24" s="59"/>
      <c r="I24" s="525" t="str">
        <f>IF(N24="","",明細5!$AG$1)</f>
        <v/>
      </c>
      <c r="J24" s="526"/>
      <c r="K24" s="526"/>
      <c r="L24" s="526"/>
      <c r="M24" s="527"/>
      <c r="N24" s="229" t="str">
        <f>IF(明細5!AA27=0,"",明細5!AA27)</f>
        <v/>
      </c>
      <c r="O24" s="230"/>
      <c r="P24" s="230"/>
      <c r="Q24" s="230"/>
      <c r="R24" s="230"/>
      <c r="S24" s="230"/>
      <c r="T24" s="230"/>
      <c r="U24" s="230"/>
      <c r="V24" s="230"/>
      <c r="W24" s="231"/>
      <c r="X24" s="60"/>
      <c r="Y24" s="61"/>
      <c r="Z24" s="62"/>
      <c r="AA24" s="63"/>
      <c r="AB24" s="63"/>
      <c r="AC24" s="63"/>
      <c r="AD24" s="63"/>
      <c r="AE24" s="60"/>
    </row>
    <row r="25" spans="2:56" s="64" customFormat="1" ht="27.95" customHeight="1">
      <c r="B25" s="65"/>
      <c r="C25" s="66"/>
      <c r="D25" s="58"/>
      <c r="E25" s="59"/>
      <c r="F25" s="59"/>
      <c r="G25" s="59"/>
      <c r="H25" s="59"/>
      <c r="I25" s="525" t="str">
        <f>IF(N25="","",明細6!$AG$1)</f>
        <v/>
      </c>
      <c r="J25" s="526"/>
      <c r="K25" s="526"/>
      <c r="L25" s="526"/>
      <c r="M25" s="527"/>
      <c r="N25" s="229" t="str">
        <f>IF(明細6!AA27=0,"",明細6!AA27)</f>
        <v/>
      </c>
      <c r="O25" s="230"/>
      <c r="P25" s="230"/>
      <c r="Q25" s="230"/>
      <c r="R25" s="230"/>
      <c r="S25" s="230"/>
      <c r="T25" s="230"/>
      <c r="U25" s="230"/>
      <c r="V25" s="230"/>
      <c r="W25" s="231"/>
      <c r="X25" s="60"/>
      <c r="Y25" s="61"/>
      <c r="Z25" s="62"/>
      <c r="AA25" s="63"/>
      <c r="AB25" s="63"/>
      <c r="AC25" s="63"/>
      <c r="AD25" s="63"/>
      <c r="AE25" s="60"/>
    </row>
    <row r="26" spans="2:56" s="64" customFormat="1" ht="27.95" customHeight="1">
      <c r="B26" s="65"/>
      <c r="C26" s="66"/>
      <c r="D26" s="58"/>
      <c r="E26" s="59"/>
      <c r="F26" s="59"/>
      <c r="G26" s="59"/>
      <c r="H26" s="59"/>
      <c r="I26" s="525" t="str">
        <f>IF(N26="","",明細7!$AG$1)</f>
        <v/>
      </c>
      <c r="J26" s="526"/>
      <c r="K26" s="526"/>
      <c r="L26" s="526"/>
      <c r="M26" s="527"/>
      <c r="N26" s="229" t="str">
        <f>IF(明細7!AA27=0,"",明細7!AA27)</f>
        <v/>
      </c>
      <c r="O26" s="230"/>
      <c r="P26" s="230"/>
      <c r="Q26" s="230"/>
      <c r="R26" s="230"/>
      <c r="S26" s="230"/>
      <c r="T26" s="230"/>
      <c r="U26" s="230"/>
      <c r="V26" s="230"/>
      <c r="W26" s="231"/>
      <c r="X26" s="60"/>
      <c r="Y26" s="61"/>
      <c r="Z26" s="62"/>
      <c r="AA26" s="63"/>
      <c r="AB26" s="63"/>
      <c r="AC26" s="63"/>
      <c r="AD26" s="63"/>
      <c r="AE26" s="60"/>
    </row>
    <row r="27" spans="2:56" s="64" customFormat="1" ht="27.95" customHeight="1">
      <c r="B27" s="65"/>
      <c r="C27" s="66"/>
      <c r="D27" s="58"/>
      <c r="E27" s="59"/>
      <c r="F27" s="59"/>
      <c r="G27" s="59"/>
      <c r="H27" s="59"/>
      <c r="I27" s="525" t="str">
        <f>IF(N27="","",明細8!$AG$1)</f>
        <v/>
      </c>
      <c r="J27" s="526"/>
      <c r="K27" s="526"/>
      <c r="L27" s="526"/>
      <c r="M27" s="527"/>
      <c r="N27" s="229" t="str">
        <f>IF(明細8!AA27=0,"",明細8!AA27)</f>
        <v/>
      </c>
      <c r="O27" s="230"/>
      <c r="P27" s="230"/>
      <c r="Q27" s="230"/>
      <c r="R27" s="230"/>
      <c r="S27" s="230"/>
      <c r="T27" s="230"/>
      <c r="U27" s="230"/>
      <c r="V27" s="230"/>
      <c r="W27" s="231"/>
      <c r="X27" s="60"/>
      <c r="Y27" s="61"/>
      <c r="Z27" s="62"/>
      <c r="AA27" s="63"/>
      <c r="AB27" s="63"/>
      <c r="AC27" s="63"/>
      <c r="AD27" s="63"/>
      <c r="AE27" s="60"/>
    </row>
    <row r="28" spans="2:56" s="64" customFormat="1" ht="27.95" customHeight="1">
      <c r="B28" s="65"/>
      <c r="C28" s="66"/>
      <c r="D28" s="58"/>
      <c r="E28" s="59"/>
      <c r="F28" s="59"/>
      <c r="G28" s="59"/>
      <c r="H28" s="59"/>
      <c r="I28" s="525" t="str">
        <f>IF(N28="","",明細9!$AG$1)</f>
        <v/>
      </c>
      <c r="J28" s="526"/>
      <c r="K28" s="526"/>
      <c r="L28" s="526"/>
      <c r="M28" s="527"/>
      <c r="N28" s="229" t="str">
        <f>IF(明細9!AA27=0,"",明細9!AA27)</f>
        <v/>
      </c>
      <c r="O28" s="230"/>
      <c r="P28" s="230"/>
      <c r="Q28" s="230"/>
      <c r="R28" s="230"/>
      <c r="S28" s="230"/>
      <c r="T28" s="230"/>
      <c r="U28" s="230"/>
      <c r="V28" s="230"/>
      <c r="W28" s="231"/>
      <c r="X28" s="60"/>
      <c r="Y28" s="61"/>
      <c r="Z28" s="62"/>
      <c r="AA28" s="63"/>
      <c r="AB28" s="63"/>
      <c r="AC28" s="63"/>
      <c r="AD28" s="63"/>
      <c r="AE28" s="60"/>
    </row>
    <row r="29" spans="2:56" s="64" customFormat="1" ht="27.95" customHeight="1">
      <c r="B29" s="65"/>
      <c r="C29" s="66"/>
      <c r="D29" s="58"/>
      <c r="E29" s="59"/>
      <c r="F29" s="59"/>
      <c r="G29" s="59"/>
      <c r="H29" s="59"/>
      <c r="I29" s="525" t="str">
        <f>IF(N29="","",明細10!$AG$1)</f>
        <v/>
      </c>
      <c r="J29" s="526"/>
      <c r="K29" s="526"/>
      <c r="L29" s="526"/>
      <c r="M29" s="527"/>
      <c r="N29" s="229" t="str">
        <f>IF(明細10!AA27=0,"",明細10!AA27)</f>
        <v/>
      </c>
      <c r="O29" s="230"/>
      <c r="P29" s="230"/>
      <c r="Q29" s="230"/>
      <c r="R29" s="230"/>
      <c r="S29" s="230"/>
      <c r="T29" s="230"/>
      <c r="U29" s="230"/>
      <c r="V29" s="230"/>
      <c r="W29" s="231"/>
      <c r="X29" s="60"/>
      <c r="Y29" s="61"/>
      <c r="Z29" s="62"/>
      <c r="AA29" s="63"/>
      <c r="AB29" s="63"/>
      <c r="AC29" s="63"/>
      <c r="AD29" s="63"/>
      <c r="AE29" s="60"/>
    </row>
    <row r="30" spans="2:56" s="64" customFormat="1" ht="27.95" customHeight="1">
      <c r="B30" s="65"/>
      <c r="C30" s="66"/>
      <c r="D30" s="58"/>
      <c r="E30" s="59"/>
      <c r="F30" s="59"/>
      <c r="G30" s="59"/>
      <c r="H30" s="59"/>
      <c r="I30" s="525" t="str">
        <f>IF(N30="","",明細11!$AG$1)</f>
        <v/>
      </c>
      <c r="J30" s="526"/>
      <c r="K30" s="526"/>
      <c r="L30" s="526"/>
      <c r="M30" s="527"/>
      <c r="N30" s="229" t="str">
        <f>IF(明細11!AA27=0,"",明細11!AA27)</f>
        <v/>
      </c>
      <c r="O30" s="230"/>
      <c r="P30" s="230"/>
      <c r="Q30" s="230"/>
      <c r="R30" s="230"/>
      <c r="S30" s="230"/>
      <c r="T30" s="230"/>
      <c r="U30" s="230"/>
      <c r="V30" s="230"/>
      <c r="W30" s="231"/>
      <c r="X30" s="60"/>
      <c r="Y30" s="61"/>
      <c r="Z30" s="62"/>
      <c r="AA30" s="63"/>
      <c r="AB30" s="63"/>
      <c r="AC30" s="63"/>
      <c r="AD30" s="63"/>
      <c r="AE30" s="60"/>
    </row>
    <row r="31" spans="2:56" s="64" customFormat="1" ht="27.95" customHeight="1">
      <c r="B31" s="67"/>
      <c r="I31" s="525" t="str">
        <f>IF(N31="","",明細12!$AG$1)</f>
        <v/>
      </c>
      <c r="J31" s="526"/>
      <c r="K31" s="526"/>
      <c r="L31" s="526"/>
      <c r="M31" s="527"/>
      <c r="N31" s="229" t="str">
        <f>IF(明細12!AA27=0,"",明細12!AA27)</f>
        <v/>
      </c>
      <c r="O31" s="230"/>
      <c r="P31" s="230"/>
      <c r="Q31" s="230"/>
      <c r="R31" s="230"/>
      <c r="S31" s="230"/>
      <c r="T31" s="230"/>
      <c r="U31" s="230"/>
      <c r="V31" s="230"/>
      <c r="W31" s="231"/>
    </row>
    <row r="32" spans="2:56" ht="27.95" customHeight="1">
      <c r="B32" s="50"/>
      <c r="C32" s="50"/>
      <c r="D32" s="50"/>
      <c r="E32" s="50"/>
      <c r="F32" s="50"/>
      <c r="G32" s="50"/>
      <c r="H32" s="50"/>
      <c r="I32" s="525" t="str">
        <f>IF(N32="","",明細13!$AG$1)</f>
        <v/>
      </c>
      <c r="J32" s="526"/>
      <c r="K32" s="526"/>
      <c r="L32" s="526"/>
      <c r="M32" s="527"/>
      <c r="N32" s="229" t="str">
        <f>IF(明細13!AA27=0,"",明細13!AA27)</f>
        <v/>
      </c>
      <c r="O32" s="230"/>
      <c r="P32" s="230"/>
      <c r="Q32" s="230"/>
      <c r="R32" s="230"/>
      <c r="S32" s="230"/>
      <c r="T32" s="230"/>
      <c r="U32" s="230"/>
      <c r="V32" s="230"/>
      <c r="W32" s="231"/>
      <c r="X32" s="50"/>
      <c r="Y32" s="50"/>
      <c r="Z32" s="50"/>
      <c r="AA32" s="50"/>
      <c r="AB32" s="50"/>
      <c r="AC32" s="50"/>
    </row>
    <row r="33" spans="1:32" s="64" customFormat="1" ht="27.95" customHeight="1">
      <c r="B33" s="65"/>
      <c r="C33" s="66"/>
      <c r="D33" s="58"/>
      <c r="E33" s="59"/>
      <c r="F33" s="59"/>
      <c r="G33" s="59"/>
      <c r="H33" s="59"/>
      <c r="I33" s="525" t="str">
        <f>IF(N33="","",明細14!$AG$1)</f>
        <v/>
      </c>
      <c r="J33" s="526"/>
      <c r="K33" s="526"/>
      <c r="L33" s="526"/>
      <c r="M33" s="527"/>
      <c r="N33" s="229" t="str">
        <f>IF(明細14!AA27=0,"",明細14!AA27)</f>
        <v/>
      </c>
      <c r="O33" s="230"/>
      <c r="P33" s="230"/>
      <c r="Q33" s="230"/>
      <c r="R33" s="230"/>
      <c r="S33" s="230"/>
      <c r="T33" s="230"/>
      <c r="U33" s="230"/>
      <c r="V33" s="230"/>
      <c r="W33" s="231"/>
      <c r="X33" s="60"/>
      <c r="Y33" s="61"/>
      <c r="Z33" s="62"/>
      <c r="AA33" s="63"/>
      <c r="AB33" s="63"/>
      <c r="AC33" s="63"/>
      <c r="AD33" s="63"/>
      <c r="AE33" s="60"/>
    </row>
    <row r="34" spans="1:32" ht="27.95" customHeight="1">
      <c r="B34" s="69"/>
      <c r="C34" s="50"/>
      <c r="D34" s="50"/>
      <c r="E34" s="50"/>
      <c r="F34" s="50"/>
      <c r="G34" s="50"/>
      <c r="H34" s="50"/>
      <c r="I34" s="525" t="str">
        <f>IF(N34="","",明細15!$AG$1)</f>
        <v/>
      </c>
      <c r="J34" s="526"/>
      <c r="K34" s="526"/>
      <c r="L34" s="526"/>
      <c r="M34" s="527"/>
      <c r="N34" s="229" t="str">
        <f>IF(明細15!AA27=0,"",明細15!AA27)</f>
        <v/>
      </c>
      <c r="O34" s="230"/>
      <c r="P34" s="230"/>
      <c r="Q34" s="230"/>
      <c r="R34" s="230"/>
      <c r="S34" s="230"/>
      <c r="T34" s="230"/>
      <c r="U34" s="230"/>
      <c r="V34" s="230"/>
      <c r="W34" s="231"/>
      <c r="X34" s="50"/>
      <c r="Y34" s="50"/>
      <c r="Z34" s="50"/>
      <c r="AA34" s="50"/>
      <c r="AB34" s="50"/>
      <c r="AC34" s="50"/>
    </row>
    <row r="35" spans="1:32" s="64" customFormat="1" ht="27.95" customHeight="1">
      <c r="B35" s="65"/>
      <c r="C35" s="66"/>
      <c r="D35" s="58"/>
      <c r="E35" s="59"/>
      <c r="F35" s="59"/>
      <c r="G35" s="59"/>
      <c r="H35" s="59"/>
      <c r="I35" s="92"/>
      <c r="J35" s="93"/>
      <c r="K35" s="93"/>
      <c r="L35" s="93"/>
      <c r="M35" s="93"/>
      <c r="N35" s="264"/>
      <c r="O35" s="264"/>
      <c r="P35" s="264"/>
      <c r="Q35" s="264"/>
      <c r="R35" s="264"/>
      <c r="S35" s="264"/>
      <c r="T35" s="264"/>
      <c r="U35" s="264"/>
      <c r="V35" s="264"/>
      <c r="W35" s="265"/>
      <c r="X35" s="60"/>
      <c r="Y35" s="61"/>
      <c r="Z35" s="62"/>
      <c r="AA35" s="63"/>
      <c r="AB35" s="63"/>
      <c r="AC35" s="63"/>
      <c r="AD35" s="63"/>
      <c r="AE35" s="60"/>
    </row>
    <row r="36" spans="1:32" s="64" customFormat="1" ht="27.95" customHeight="1">
      <c r="I36" s="234" t="s">
        <v>24</v>
      </c>
      <c r="J36" s="235"/>
      <c r="K36" s="235"/>
      <c r="L36" s="235"/>
      <c r="M36" s="235"/>
      <c r="N36" s="236" t="str">
        <f>IF(SUM(N20:W35)=0,"",SUM(N20:W35))</f>
        <v/>
      </c>
      <c r="O36" s="237"/>
      <c r="P36" s="237"/>
      <c r="Q36" s="237"/>
      <c r="R36" s="237"/>
      <c r="S36" s="237"/>
      <c r="T36" s="237"/>
      <c r="U36" s="237"/>
      <c r="V36" s="237"/>
      <c r="W36" s="238"/>
    </row>
    <row r="37" spans="1:32" s="64" customFormat="1" ht="27.95" customHeight="1">
      <c r="I37" s="216" t="s">
        <v>23</v>
      </c>
      <c r="J37" s="217"/>
      <c r="K37" s="217"/>
      <c r="L37" s="217"/>
      <c r="M37" s="217"/>
      <c r="N37" s="218" t="str">
        <f>IF(N36="","",N36*10%)</f>
        <v/>
      </c>
      <c r="O37" s="219"/>
      <c r="P37" s="219"/>
      <c r="Q37" s="219"/>
      <c r="R37" s="219"/>
      <c r="S37" s="219"/>
      <c r="T37" s="219"/>
      <c r="U37" s="219"/>
      <c r="V37" s="219"/>
      <c r="W37" s="220"/>
    </row>
    <row r="38" spans="1:32" s="64" customFormat="1" ht="27.95" customHeight="1">
      <c r="I38" s="221" t="s">
        <v>25</v>
      </c>
      <c r="J38" s="222"/>
      <c r="K38" s="222"/>
      <c r="L38" s="222"/>
      <c r="M38" s="222"/>
      <c r="N38" s="223" t="str">
        <f>IF(N36="","",N36+N37)</f>
        <v/>
      </c>
      <c r="O38" s="224"/>
      <c r="P38" s="224"/>
      <c r="Q38" s="224"/>
      <c r="R38" s="224"/>
      <c r="S38" s="224"/>
      <c r="T38" s="224"/>
      <c r="U38" s="224"/>
      <c r="V38" s="224"/>
      <c r="W38" s="225"/>
    </row>
    <row r="39" spans="1:32" s="64" customFormat="1" ht="27.95" customHeight="1">
      <c r="B39" s="67"/>
      <c r="T39" s="68"/>
    </row>
    <row r="40" spans="1:32" ht="18" customHeight="1">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row>
    <row r="41" spans="1:32" ht="18" customHeight="1">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row>
    <row r="42" spans="1:32" ht="18" customHeight="1">
      <c r="B42" s="50"/>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row>
    <row r="43" spans="1:32" ht="18" customHeight="1">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row>
    <row r="44" spans="1:32" ht="18" customHeight="1">
      <c r="B44" s="254" t="s">
        <v>73</v>
      </c>
      <c r="C44" s="254"/>
      <c r="D44" s="254"/>
      <c r="E44" s="254"/>
      <c r="F44" s="254"/>
      <c r="G44" s="254"/>
      <c r="H44" s="254"/>
      <c r="I44" s="254"/>
      <c r="J44" s="254"/>
      <c r="K44" s="254"/>
      <c r="L44" s="254"/>
      <c r="M44" s="254"/>
      <c r="N44" s="254"/>
      <c r="O44" s="254"/>
      <c r="P44" s="254"/>
      <c r="Q44" s="254"/>
      <c r="R44" s="254"/>
      <c r="S44" s="254"/>
      <c r="T44" s="254"/>
      <c r="U44" s="254"/>
      <c r="Z44" s="99" t="s">
        <v>12</v>
      </c>
      <c r="AA44" s="255">
        <f>AA1</f>
        <v>45230</v>
      </c>
      <c r="AB44" s="256"/>
      <c r="AC44" s="256"/>
      <c r="AD44" s="256"/>
      <c r="AE44" s="256"/>
    </row>
    <row r="45" spans="1:32" ht="18" customHeight="1">
      <c r="A45" s="117"/>
      <c r="B45" s="254"/>
      <c r="C45" s="254"/>
      <c r="D45" s="254"/>
      <c r="E45" s="254"/>
      <c r="F45" s="254"/>
      <c r="G45" s="254"/>
      <c r="H45" s="254"/>
      <c r="I45" s="254"/>
      <c r="J45" s="254"/>
      <c r="K45" s="254"/>
      <c r="L45" s="254"/>
      <c r="M45" s="254"/>
      <c r="N45" s="254"/>
      <c r="O45" s="254"/>
      <c r="P45" s="254"/>
      <c r="Q45" s="254"/>
      <c r="R45" s="254"/>
      <c r="S45" s="254"/>
      <c r="T45" s="254"/>
      <c r="U45" s="254"/>
      <c r="V45" s="27"/>
      <c r="W45" s="27"/>
      <c r="X45" s="27"/>
      <c r="Y45" s="12"/>
      <c r="Z45" s="29"/>
      <c r="AF45" s="20"/>
    </row>
    <row r="46" spans="1:32" ht="18" customHeight="1">
      <c r="A46" s="117"/>
      <c r="S46" s="117"/>
      <c r="T46" s="117"/>
      <c r="U46" s="27"/>
      <c r="V46" s="27"/>
      <c r="W46" s="27"/>
      <c r="X46" s="27"/>
      <c r="Y46" s="12"/>
      <c r="Z46" s="29"/>
      <c r="AA46" s="31"/>
      <c r="AB46" s="257"/>
      <c r="AC46" s="257"/>
      <c r="AD46" s="257"/>
      <c r="AE46" s="257"/>
      <c r="AF46" s="22"/>
    </row>
    <row r="47" spans="1:32" ht="18"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row>
    <row r="49" spans="2:56" ht="21" customHeight="1">
      <c r="B49" s="258" t="str">
        <f>B6</f>
        <v>鹿浜営業所</v>
      </c>
      <c r="C49" s="258"/>
      <c r="D49" s="258"/>
      <c r="E49" s="258"/>
      <c r="F49" s="258"/>
      <c r="G49" s="258"/>
      <c r="H49" s="258"/>
      <c r="I49" s="258"/>
      <c r="J49" s="258"/>
      <c r="K49" s="258"/>
      <c r="L49" s="258"/>
      <c r="M49" s="258"/>
      <c r="N49" s="260" t="s">
        <v>5</v>
      </c>
      <c r="O49" s="260"/>
      <c r="V49" s="262" t="str">
        <f t="shared" ref="V49" si="0">V6</f>
        <v/>
      </c>
      <c r="W49" s="262"/>
      <c r="X49" s="262"/>
      <c r="Y49" s="262"/>
      <c r="Z49" s="262"/>
      <c r="AA49" s="262"/>
      <c r="AB49" s="262"/>
      <c r="AC49" s="262"/>
      <c r="AD49" s="262"/>
      <c r="AE49" s="262"/>
      <c r="AF49" s="119"/>
      <c r="AG49" s="16"/>
      <c r="AP49" s="11"/>
      <c r="AQ49" s="11"/>
      <c r="AR49" s="11"/>
      <c r="AS49" s="11"/>
      <c r="AT49" s="11"/>
      <c r="AU49" s="11"/>
      <c r="AV49" s="11"/>
      <c r="AW49" s="11"/>
      <c r="AX49" s="11"/>
      <c r="AY49" s="11"/>
      <c r="AZ49" s="11"/>
      <c r="BA49" s="11"/>
      <c r="BB49" s="11"/>
    </row>
    <row r="50" spans="2:56" ht="18" customHeight="1">
      <c r="B50" s="259"/>
      <c r="C50" s="259"/>
      <c r="D50" s="259"/>
      <c r="E50" s="259"/>
      <c r="F50" s="259"/>
      <c r="G50" s="259"/>
      <c r="H50" s="259"/>
      <c r="I50" s="259"/>
      <c r="J50" s="259"/>
      <c r="K50" s="259"/>
      <c r="L50" s="259"/>
      <c r="M50" s="259"/>
      <c r="N50" s="261"/>
      <c r="O50" s="261"/>
      <c r="V50" s="248" t="str">
        <f>IF(V7="","",V7)</f>
        <v/>
      </c>
      <c r="W50" s="248"/>
      <c r="X50" s="248"/>
      <c r="Y50" s="248"/>
      <c r="Z50" s="248"/>
      <c r="AA50" s="248"/>
      <c r="AB50" s="248"/>
      <c r="AC50" s="248"/>
      <c r="AD50" s="248"/>
      <c r="AE50" s="82" t="s">
        <v>38</v>
      </c>
      <c r="AF50" s="81"/>
      <c r="AP50" s="14"/>
      <c r="AQ50" s="14"/>
      <c r="AR50" s="14"/>
      <c r="AS50" s="14"/>
      <c r="AT50" s="14"/>
    </row>
    <row r="51" spans="2:56" ht="18" customHeight="1">
      <c r="B51" s="38" t="s">
        <v>6</v>
      </c>
      <c r="V51" s="263" t="str">
        <f t="shared" ref="V51:V56" si="1">V8</f>
        <v/>
      </c>
      <c r="W51" s="263"/>
      <c r="X51" s="263"/>
      <c r="Y51" s="263"/>
      <c r="Z51" s="263"/>
      <c r="AA51" s="263"/>
      <c r="AB51" s="263"/>
      <c r="AC51" s="263"/>
      <c r="AD51" s="81"/>
      <c r="AF51" s="81"/>
      <c r="AG51" s="17"/>
      <c r="AP51" s="14"/>
      <c r="AQ51" s="14"/>
      <c r="AR51" s="14"/>
      <c r="AS51" s="14"/>
      <c r="AT51" s="14"/>
      <c r="AU51" s="14"/>
      <c r="AV51" s="14"/>
      <c r="AW51" s="14"/>
      <c r="AX51" s="14"/>
      <c r="AY51" s="14"/>
      <c r="AZ51" s="14"/>
      <c r="BA51" s="14"/>
      <c r="BB51" s="14"/>
    </row>
    <row r="52" spans="2:56" ht="18" customHeight="1">
      <c r="B52" s="15"/>
      <c r="V52" s="253" t="str">
        <f t="shared" si="1"/>
        <v/>
      </c>
      <c r="W52" s="253"/>
      <c r="X52" s="253"/>
      <c r="Y52" s="253"/>
      <c r="Z52" s="253"/>
      <c r="AA52" s="253"/>
      <c r="AB52" s="253"/>
      <c r="AC52" s="253"/>
      <c r="AD52" s="253"/>
      <c r="AE52" s="253"/>
      <c r="AF52" s="81"/>
      <c r="AG52" s="14"/>
      <c r="AP52" s="14"/>
      <c r="AQ52" s="14"/>
      <c r="AR52" s="14"/>
      <c r="AS52" s="14"/>
      <c r="AT52" s="14"/>
      <c r="AU52" s="14"/>
      <c r="AV52" s="14"/>
      <c r="AW52" s="14"/>
      <c r="AX52" s="14"/>
      <c r="AY52" s="14"/>
      <c r="AZ52" s="14"/>
      <c r="BA52" s="14"/>
      <c r="BB52" s="14"/>
    </row>
    <row r="53" spans="2:56" ht="18" customHeight="1">
      <c r="B53" s="246">
        <f>B10</f>
        <v>45230</v>
      </c>
      <c r="C53" s="247"/>
      <c r="D53" s="247"/>
      <c r="V53" s="253" t="str">
        <f t="shared" si="1"/>
        <v/>
      </c>
      <c r="W53" s="253"/>
      <c r="X53" s="253"/>
      <c r="Y53" s="253"/>
      <c r="Z53" s="253"/>
      <c r="AA53" s="253"/>
      <c r="AB53" s="253"/>
      <c r="AC53" s="253"/>
      <c r="AD53" s="253"/>
      <c r="AE53" s="253"/>
      <c r="AF53" s="87"/>
      <c r="AP53" s="10"/>
      <c r="AQ53" s="10"/>
      <c r="AR53" s="10"/>
      <c r="AS53" s="10"/>
      <c r="AT53" s="10"/>
      <c r="AU53" s="10"/>
      <c r="AV53" s="10"/>
      <c r="AW53" s="10"/>
      <c r="AX53" s="10"/>
      <c r="AY53" s="10"/>
      <c r="AZ53" s="10"/>
      <c r="BA53" s="10"/>
    </row>
    <row r="54" spans="2:56" ht="18" customHeight="1">
      <c r="B54" s="13" t="s">
        <v>7</v>
      </c>
      <c r="V54" s="86" t="str">
        <f t="shared" si="1"/>
        <v>TEL</v>
      </c>
      <c r="W54" s="89" t="str">
        <f>W11</f>
        <v/>
      </c>
      <c r="X54" s="89"/>
      <c r="Y54" s="89"/>
      <c r="Z54" s="89"/>
      <c r="AA54" s="87" t="str">
        <f>AA11</f>
        <v>FAX　</v>
      </c>
      <c r="AB54" s="89" t="str">
        <f>AB11</f>
        <v/>
      </c>
      <c r="AC54" s="89"/>
      <c r="AD54" s="89"/>
      <c r="AE54" s="89"/>
      <c r="AF54" s="108"/>
      <c r="AP54"/>
      <c r="AQ54"/>
      <c r="AR54"/>
      <c r="AS54"/>
      <c r="AT54"/>
      <c r="AU54"/>
      <c r="AV54"/>
      <c r="AW54"/>
      <c r="AX54"/>
      <c r="AY54"/>
      <c r="AZ54"/>
      <c r="BA54"/>
    </row>
    <row r="55" spans="2:56" ht="18" customHeight="1">
      <c r="B55" s="39"/>
      <c r="C55" s="249" t="str">
        <f>C12</f>
        <v/>
      </c>
      <c r="D55" s="249"/>
      <c r="E55" s="249"/>
      <c r="F55" s="249"/>
      <c r="G55" s="249"/>
      <c r="H55" s="249"/>
      <c r="I55" s="249"/>
      <c r="J55" s="249"/>
      <c r="K55" s="249"/>
      <c r="L55" s="249"/>
      <c r="M55" s="249"/>
      <c r="N55" s="40"/>
      <c r="O55" s="41"/>
      <c r="V55" s="125" t="str">
        <f t="shared" si="1"/>
        <v>取引先ｺｰﾄﾞ</v>
      </c>
      <c r="W55" s="126"/>
      <c r="X55" s="126"/>
      <c r="Y55" s="252" t="str">
        <f>Y12</f>
        <v/>
      </c>
      <c r="Z55" s="252"/>
      <c r="AA55" s="252"/>
      <c r="AB55" s="252"/>
      <c r="AC55" s="252"/>
      <c r="AD55" s="252"/>
      <c r="AE55" s="252"/>
      <c r="AF55" s="108"/>
      <c r="AN55" s="5"/>
      <c r="AO55" s="5"/>
      <c r="AP55" s="19"/>
      <c r="AQ55" s="19"/>
      <c r="AR55" s="19"/>
      <c r="AS55" s="19"/>
      <c r="AT55" s="19"/>
      <c r="AU55" s="19"/>
      <c r="AV55" s="19"/>
      <c r="AW55" s="19"/>
      <c r="AX55" s="19"/>
      <c r="AY55" s="19"/>
      <c r="AZ55" s="19"/>
      <c r="BA55" s="19"/>
      <c r="BC55" s="5"/>
      <c r="BD55" s="5"/>
    </row>
    <row r="56" spans="2:56" ht="18" customHeight="1">
      <c r="B56" s="42"/>
      <c r="C56" s="250"/>
      <c r="D56" s="250"/>
      <c r="E56" s="250"/>
      <c r="F56" s="250"/>
      <c r="G56" s="250"/>
      <c r="H56" s="250"/>
      <c r="I56" s="250"/>
      <c r="J56" s="250"/>
      <c r="K56" s="250"/>
      <c r="L56" s="250"/>
      <c r="M56" s="250"/>
      <c r="N56" s="37"/>
      <c r="O56" s="43"/>
      <c r="T56" s="2"/>
      <c r="U56" s="2"/>
      <c r="V56" s="125" t="str">
        <f t="shared" si="1"/>
        <v>登録番号</v>
      </c>
      <c r="W56" s="126"/>
      <c r="X56" s="126"/>
      <c r="Y56" s="245" t="str">
        <f>Y13</f>
        <v/>
      </c>
      <c r="Z56" s="245"/>
      <c r="AA56" s="245"/>
      <c r="AB56" s="245"/>
      <c r="AC56" s="245"/>
      <c r="AD56" s="245"/>
      <c r="AE56" s="245"/>
      <c r="AN56" s="5"/>
      <c r="AO56" s="5"/>
      <c r="AP56" s="5"/>
      <c r="AQ56" s="5"/>
      <c r="AR56" s="239"/>
      <c r="AS56" s="239"/>
      <c r="AT56" s="239"/>
      <c r="AU56" s="239"/>
      <c r="AV56" s="239"/>
      <c r="AW56" s="239"/>
      <c r="AX56" s="239"/>
      <c r="AY56" s="239"/>
      <c r="AZ56" s="239"/>
      <c r="BA56" s="239"/>
      <c r="BB56" s="239"/>
      <c r="BC56" s="239"/>
      <c r="BD56" s="239"/>
    </row>
    <row r="57" spans="2:56" ht="18" customHeight="1">
      <c r="B57" s="44"/>
      <c r="C57" s="251"/>
      <c r="D57" s="251"/>
      <c r="E57" s="251"/>
      <c r="F57" s="251"/>
      <c r="G57" s="251"/>
      <c r="H57" s="251"/>
      <c r="I57" s="251"/>
      <c r="J57" s="251"/>
      <c r="K57" s="251"/>
      <c r="L57" s="251"/>
      <c r="M57" s="251"/>
      <c r="N57" s="45"/>
      <c r="O57" s="46"/>
      <c r="W57" s="28"/>
      <c r="AA57" s="122"/>
      <c r="AN57" s="5"/>
      <c r="AO57" s="5"/>
      <c r="AP57" s="5"/>
      <c r="AQ57" s="5"/>
      <c r="AR57" s="239"/>
      <c r="AS57" s="239"/>
      <c r="AT57" s="239"/>
      <c r="AU57" s="239"/>
      <c r="AV57" s="239"/>
      <c r="AW57" s="239"/>
      <c r="AX57" s="239"/>
      <c r="AY57" s="239"/>
      <c r="AZ57" s="239"/>
      <c r="BA57" s="239"/>
      <c r="BB57" s="239"/>
      <c r="BC57" s="239"/>
      <c r="BD57" s="239"/>
    </row>
    <row r="58" spans="2:56" ht="26.25" customHeight="1">
      <c r="B58" s="37"/>
      <c r="C58" s="37"/>
      <c r="D58" s="37"/>
      <c r="E58" s="37"/>
      <c r="F58" s="37"/>
      <c r="G58" s="37"/>
      <c r="H58" s="37"/>
      <c r="I58" s="37"/>
      <c r="J58" s="37"/>
      <c r="K58" s="37"/>
      <c r="L58" s="37"/>
      <c r="M58" s="37"/>
      <c r="N58" s="37"/>
      <c r="O58" s="37"/>
      <c r="W58" s="28"/>
      <c r="AA58" s="28"/>
      <c r="AN58" s="5"/>
      <c r="AO58" s="5"/>
      <c r="AP58" s="5"/>
      <c r="AQ58" s="5"/>
      <c r="AR58" s="239"/>
      <c r="AS58" s="239"/>
      <c r="AT58" s="239"/>
      <c r="AU58" s="239"/>
      <c r="AV58" s="239"/>
      <c r="AW58" s="239"/>
      <c r="AX58" s="239"/>
      <c r="AY58" s="239"/>
      <c r="AZ58" s="239"/>
      <c r="BA58" s="239"/>
      <c r="BB58" s="239"/>
      <c r="BC58" s="239"/>
      <c r="BD58" s="239"/>
    </row>
    <row r="59" spans="2:56" ht="12.75" customHeight="1">
      <c r="B59" s="8"/>
      <c r="C59" s="35"/>
      <c r="D59" s="35"/>
      <c r="E59" s="35"/>
      <c r="F59" s="35"/>
      <c r="G59" s="35"/>
      <c r="H59" s="35"/>
      <c r="I59" s="35"/>
      <c r="J59" s="35"/>
      <c r="K59" s="35"/>
      <c r="L59" s="35"/>
      <c r="M59" s="35"/>
      <c r="N59" s="9"/>
      <c r="O59" s="8"/>
      <c r="W59" s="28"/>
      <c r="AA59" s="28"/>
      <c r="AN59" s="5"/>
      <c r="AO59" s="5"/>
      <c r="AP59" s="5"/>
      <c r="AQ59" s="5"/>
      <c r="AR59" s="5"/>
      <c r="AS59" s="5"/>
      <c r="AT59" s="5"/>
      <c r="AU59" s="5"/>
      <c r="AV59" s="5"/>
      <c r="AW59" s="5"/>
      <c r="AX59" s="5"/>
      <c r="AY59" s="5"/>
      <c r="AZ59" s="5"/>
      <c r="BA59" s="5"/>
      <c r="BB59" s="5"/>
      <c r="BC59" s="5"/>
      <c r="BD59" s="5"/>
    </row>
    <row r="60" spans="2:56" ht="12.75" customHeight="1">
      <c r="B60" s="8"/>
      <c r="C60" s="26"/>
      <c r="D60" s="26"/>
      <c r="E60" s="26"/>
      <c r="F60" s="26"/>
      <c r="G60" s="26"/>
      <c r="H60" s="26"/>
      <c r="I60" s="26"/>
      <c r="J60" s="26"/>
      <c r="K60" s="26"/>
      <c r="L60" s="26"/>
      <c r="M60" s="26"/>
      <c r="N60" s="9"/>
      <c r="O60" s="8"/>
      <c r="W60" s="28"/>
      <c r="AA60" s="28"/>
      <c r="AN60" s="5"/>
      <c r="AO60" s="5"/>
      <c r="AP60" s="5"/>
      <c r="AQ60" s="5"/>
      <c r="AR60" s="5"/>
      <c r="AS60" s="5"/>
      <c r="AT60" s="5"/>
      <c r="AU60" s="5"/>
      <c r="AV60" s="5"/>
      <c r="AW60" s="5"/>
      <c r="AX60" s="5"/>
      <c r="AY60" s="5"/>
      <c r="AZ60" s="5"/>
      <c r="BA60" s="5"/>
      <c r="BB60" s="5"/>
      <c r="BC60" s="5"/>
      <c r="BD60" s="5"/>
    </row>
    <row r="61" spans="2:56" ht="18" customHeight="1">
      <c r="U61" s="25"/>
      <c r="V61" s="25"/>
      <c r="W61" s="51" t="s">
        <v>2</v>
      </c>
      <c r="Z61" s="21"/>
      <c r="AA61" s="21"/>
      <c r="AB61" s="21"/>
      <c r="AC61" s="21"/>
      <c r="AD61" s="21"/>
    </row>
    <row r="62" spans="2:56" s="55" customFormat="1" ht="27.95" customHeight="1">
      <c r="B62" s="52" t="s">
        <v>13</v>
      </c>
      <c r="C62" s="53"/>
      <c r="D62" s="54" t="s">
        <v>14</v>
      </c>
      <c r="E62" s="52"/>
      <c r="F62" s="52"/>
      <c r="G62" s="52"/>
      <c r="I62" s="240" t="s">
        <v>18</v>
      </c>
      <c r="J62" s="241"/>
      <c r="K62" s="241"/>
      <c r="L62" s="241"/>
      <c r="M62" s="242"/>
      <c r="N62" s="243" t="s">
        <v>19</v>
      </c>
      <c r="O62" s="241"/>
      <c r="P62" s="241"/>
      <c r="Q62" s="241"/>
      <c r="R62" s="241"/>
      <c r="S62" s="241"/>
      <c r="T62" s="241"/>
      <c r="U62" s="241"/>
      <c r="V62" s="241"/>
      <c r="W62" s="244"/>
      <c r="Z62" s="54"/>
      <c r="AA62" s="52"/>
      <c r="AB62" s="52"/>
      <c r="AC62" s="52"/>
      <c r="AD62" s="52"/>
      <c r="AE62" s="53"/>
    </row>
    <row r="63" spans="2:56" s="64" customFormat="1" ht="27.95" customHeight="1">
      <c r="B63" s="56"/>
      <c r="C63" s="57"/>
      <c r="D63" s="58"/>
      <c r="E63" s="59"/>
      <c r="F63" s="59"/>
      <c r="G63" s="59"/>
      <c r="H63" s="59"/>
      <c r="I63" s="525" t="str">
        <f>I20</f>
        <v/>
      </c>
      <c r="J63" s="227"/>
      <c r="K63" s="227"/>
      <c r="L63" s="227"/>
      <c r="M63" s="228"/>
      <c r="N63" s="229" t="str">
        <f>IF(N20=0,"",N20)</f>
        <v/>
      </c>
      <c r="O63" s="230"/>
      <c r="P63" s="230"/>
      <c r="Q63" s="230"/>
      <c r="R63" s="230"/>
      <c r="S63" s="230"/>
      <c r="T63" s="230"/>
      <c r="U63" s="230"/>
      <c r="V63" s="230"/>
      <c r="W63" s="231"/>
      <c r="X63" s="60"/>
      <c r="Y63" s="61"/>
      <c r="Z63" s="62"/>
      <c r="AA63" s="63"/>
      <c r="AB63" s="63"/>
      <c r="AC63" s="63"/>
      <c r="AD63" s="63"/>
      <c r="AE63" s="60"/>
    </row>
    <row r="64" spans="2:56" s="64" customFormat="1" ht="27.95" customHeight="1">
      <c r="D64" s="58"/>
      <c r="E64" s="59"/>
      <c r="F64" s="59"/>
      <c r="G64" s="59"/>
      <c r="H64" s="59"/>
      <c r="I64" s="525" t="str">
        <f t="shared" ref="I64:I77" si="2">I21</f>
        <v/>
      </c>
      <c r="J64" s="227"/>
      <c r="K64" s="227"/>
      <c r="L64" s="227"/>
      <c r="M64" s="228"/>
      <c r="N64" s="229" t="str">
        <f t="shared" ref="N64:N77" si="3">IF(N21=0,"",N21)</f>
        <v/>
      </c>
      <c r="O64" s="230"/>
      <c r="P64" s="230"/>
      <c r="Q64" s="230"/>
      <c r="R64" s="230"/>
      <c r="S64" s="230"/>
      <c r="T64" s="230"/>
      <c r="U64" s="230"/>
      <c r="V64" s="230"/>
      <c r="W64" s="231"/>
      <c r="X64" s="60"/>
      <c r="Y64" s="61"/>
      <c r="Z64" s="62"/>
      <c r="AA64" s="63"/>
      <c r="AB64" s="63"/>
      <c r="AC64" s="63"/>
      <c r="AD64" s="63"/>
      <c r="AE64" s="60"/>
    </row>
    <row r="65" spans="2:31" s="64" customFormat="1" ht="27.95" customHeight="1">
      <c r="B65" s="65"/>
      <c r="C65" s="66"/>
      <c r="D65" s="58"/>
      <c r="E65" s="59"/>
      <c r="F65" s="59"/>
      <c r="G65" s="59"/>
      <c r="H65" s="59"/>
      <c r="I65" s="525" t="str">
        <f t="shared" si="2"/>
        <v/>
      </c>
      <c r="J65" s="227"/>
      <c r="K65" s="227"/>
      <c r="L65" s="227"/>
      <c r="M65" s="228"/>
      <c r="N65" s="229" t="str">
        <f t="shared" si="3"/>
        <v/>
      </c>
      <c r="O65" s="230"/>
      <c r="P65" s="230"/>
      <c r="Q65" s="230"/>
      <c r="R65" s="230"/>
      <c r="S65" s="230"/>
      <c r="T65" s="230"/>
      <c r="U65" s="230"/>
      <c r="V65" s="230"/>
      <c r="W65" s="231"/>
      <c r="X65" s="60"/>
      <c r="Y65" s="61"/>
      <c r="Z65" s="62"/>
      <c r="AA65" s="63"/>
      <c r="AB65" s="63"/>
      <c r="AC65" s="63"/>
      <c r="AD65" s="63"/>
      <c r="AE65" s="60"/>
    </row>
    <row r="66" spans="2:31" s="64" customFormat="1" ht="27.95" customHeight="1">
      <c r="B66" s="65"/>
      <c r="C66" s="66"/>
      <c r="D66" s="58"/>
      <c r="E66" s="59"/>
      <c r="F66" s="59"/>
      <c r="G66" s="59"/>
      <c r="H66" s="59"/>
      <c r="I66" s="525" t="str">
        <f t="shared" si="2"/>
        <v/>
      </c>
      <c r="J66" s="227"/>
      <c r="K66" s="227"/>
      <c r="L66" s="227"/>
      <c r="M66" s="228"/>
      <c r="N66" s="229" t="str">
        <f t="shared" si="3"/>
        <v/>
      </c>
      <c r="O66" s="230"/>
      <c r="P66" s="230"/>
      <c r="Q66" s="230"/>
      <c r="R66" s="230"/>
      <c r="S66" s="230"/>
      <c r="T66" s="230"/>
      <c r="U66" s="230"/>
      <c r="V66" s="230"/>
      <c r="W66" s="231"/>
      <c r="X66" s="60"/>
      <c r="Y66" s="61"/>
      <c r="Z66" s="62"/>
      <c r="AA66" s="63"/>
      <c r="AB66" s="63"/>
      <c r="AC66" s="63"/>
      <c r="AD66" s="63"/>
      <c r="AE66" s="60"/>
    </row>
    <row r="67" spans="2:31" s="64" customFormat="1" ht="27.95" customHeight="1">
      <c r="B67" s="65"/>
      <c r="C67" s="66"/>
      <c r="D67" s="58"/>
      <c r="E67" s="59"/>
      <c r="F67" s="59"/>
      <c r="G67" s="59"/>
      <c r="H67" s="59"/>
      <c r="I67" s="525" t="str">
        <f t="shared" si="2"/>
        <v/>
      </c>
      <c r="J67" s="227"/>
      <c r="K67" s="227"/>
      <c r="L67" s="227"/>
      <c r="M67" s="228"/>
      <c r="N67" s="229" t="str">
        <f t="shared" si="3"/>
        <v/>
      </c>
      <c r="O67" s="230"/>
      <c r="P67" s="230"/>
      <c r="Q67" s="230"/>
      <c r="R67" s="230"/>
      <c r="S67" s="230"/>
      <c r="T67" s="230"/>
      <c r="U67" s="230"/>
      <c r="V67" s="230"/>
      <c r="W67" s="231"/>
      <c r="X67" s="60"/>
      <c r="Y67" s="61"/>
      <c r="Z67" s="62"/>
      <c r="AA67" s="63"/>
      <c r="AB67" s="63"/>
      <c r="AC67" s="63"/>
      <c r="AD67" s="63"/>
      <c r="AE67" s="60"/>
    </row>
    <row r="68" spans="2:31" s="64" customFormat="1" ht="27.95" customHeight="1">
      <c r="B68" s="65"/>
      <c r="C68" s="66"/>
      <c r="D68" s="58"/>
      <c r="E68" s="59"/>
      <c r="F68" s="59"/>
      <c r="G68" s="59"/>
      <c r="H68" s="59"/>
      <c r="I68" s="525" t="str">
        <f t="shared" si="2"/>
        <v/>
      </c>
      <c r="J68" s="227"/>
      <c r="K68" s="227"/>
      <c r="L68" s="227"/>
      <c r="M68" s="228"/>
      <c r="N68" s="229" t="str">
        <f t="shared" si="3"/>
        <v/>
      </c>
      <c r="O68" s="230"/>
      <c r="P68" s="230"/>
      <c r="Q68" s="230"/>
      <c r="R68" s="230"/>
      <c r="S68" s="230"/>
      <c r="T68" s="230"/>
      <c r="U68" s="230"/>
      <c r="V68" s="230"/>
      <c r="W68" s="231"/>
      <c r="X68" s="60"/>
      <c r="Y68" s="61"/>
      <c r="Z68" s="62"/>
      <c r="AA68" s="63"/>
      <c r="AB68" s="63"/>
      <c r="AC68" s="63"/>
      <c r="AD68" s="63"/>
      <c r="AE68" s="60"/>
    </row>
    <row r="69" spans="2:31" s="64" customFormat="1" ht="27.95" customHeight="1">
      <c r="B69" s="65"/>
      <c r="C69" s="66"/>
      <c r="D69" s="58"/>
      <c r="E69" s="59"/>
      <c r="F69" s="59"/>
      <c r="G69" s="59"/>
      <c r="H69" s="59"/>
      <c r="I69" s="525" t="str">
        <f t="shared" si="2"/>
        <v/>
      </c>
      <c r="J69" s="227"/>
      <c r="K69" s="227"/>
      <c r="L69" s="227"/>
      <c r="M69" s="228"/>
      <c r="N69" s="229" t="str">
        <f t="shared" si="3"/>
        <v/>
      </c>
      <c r="O69" s="230"/>
      <c r="P69" s="230"/>
      <c r="Q69" s="230"/>
      <c r="R69" s="230"/>
      <c r="S69" s="230"/>
      <c r="T69" s="230"/>
      <c r="U69" s="230"/>
      <c r="V69" s="230"/>
      <c r="W69" s="231"/>
      <c r="X69" s="60"/>
      <c r="Y69" s="61"/>
      <c r="Z69" s="62"/>
      <c r="AA69" s="63"/>
      <c r="AB69" s="63"/>
      <c r="AC69" s="63"/>
      <c r="AD69" s="63"/>
      <c r="AE69" s="60"/>
    </row>
    <row r="70" spans="2:31" s="64" customFormat="1" ht="27.95" customHeight="1">
      <c r="B70" s="65"/>
      <c r="C70" s="66"/>
      <c r="D70" s="58"/>
      <c r="E70" s="59"/>
      <c r="F70" s="59"/>
      <c r="G70" s="59"/>
      <c r="H70" s="59"/>
      <c r="I70" s="525" t="str">
        <f t="shared" si="2"/>
        <v/>
      </c>
      <c r="J70" s="227"/>
      <c r="K70" s="227"/>
      <c r="L70" s="227"/>
      <c r="M70" s="228"/>
      <c r="N70" s="229" t="str">
        <f t="shared" si="3"/>
        <v/>
      </c>
      <c r="O70" s="230"/>
      <c r="P70" s="230"/>
      <c r="Q70" s="230"/>
      <c r="R70" s="230"/>
      <c r="S70" s="230"/>
      <c r="T70" s="230"/>
      <c r="U70" s="230"/>
      <c r="V70" s="230"/>
      <c r="W70" s="231"/>
      <c r="X70" s="60"/>
      <c r="Y70" s="61"/>
      <c r="Z70" s="62"/>
      <c r="AA70" s="63"/>
      <c r="AB70" s="63"/>
      <c r="AC70" s="63"/>
      <c r="AD70" s="63"/>
      <c r="AE70" s="60"/>
    </row>
    <row r="71" spans="2:31" s="64" customFormat="1" ht="27.95" customHeight="1">
      <c r="B71" s="65"/>
      <c r="C71" s="66"/>
      <c r="D71" s="58"/>
      <c r="E71" s="59"/>
      <c r="F71" s="59"/>
      <c r="G71" s="59"/>
      <c r="H71" s="59"/>
      <c r="I71" s="525" t="str">
        <f t="shared" si="2"/>
        <v/>
      </c>
      <c r="J71" s="227"/>
      <c r="K71" s="227"/>
      <c r="L71" s="227"/>
      <c r="M71" s="228"/>
      <c r="N71" s="229" t="str">
        <f t="shared" si="3"/>
        <v/>
      </c>
      <c r="O71" s="230"/>
      <c r="P71" s="230"/>
      <c r="Q71" s="230"/>
      <c r="R71" s="230"/>
      <c r="S71" s="230"/>
      <c r="T71" s="230"/>
      <c r="U71" s="230"/>
      <c r="V71" s="230"/>
      <c r="W71" s="231"/>
      <c r="X71" s="60"/>
      <c r="Y71" s="61"/>
      <c r="Z71" s="62"/>
      <c r="AA71" s="63"/>
      <c r="AB71" s="63"/>
      <c r="AC71" s="63"/>
      <c r="AD71" s="63"/>
      <c r="AE71" s="60"/>
    </row>
    <row r="72" spans="2:31" s="64" customFormat="1" ht="27.95" customHeight="1">
      <c r="B72" s="65"/>
      <c r="C72" s="66"/>
      <c r="D72" s="58"/>
      <c r="E72" s="59"/>
      <c r="F72" s="59"/>
      <c r="G72" s="59"/>
      <c r="H72" s="59"/>
      <c r="I72" s="525" t="str">
        <f t="shared" si="2"/>
        <v/>
      </c>
      <c r="J72" s="227"/>
      <c r="K72" s="227"/>
      <c r="L72" s="227"/>
      <c r="M72" s="228"/>
      <c r="N72" s="229" t="str">
        <f t="shared" si="3"/>
        <v/>
      </c>
      <c r="O72" s="230"/>
      <c r="P72" s="230"/>
      <c r="Q72" s="230"/>
      <c r="R72" s="230"/>
      <c r="S72" s="230"/>
      <c r="T72" s="230"/>
      <c r="U72" s="230"/>
      <c r="V72" s="230"/>
      <c r="W72" s="231"/>
      <c r="X72" s="60"/>
      <c r="Y72" s="61"/>
      <c r="Z72" s="62"/>
      <c r="AA72" s="63"/>
      <c r="AB72" s="63"/>
      <c r="AC72" s="63"/>
      <c r="AD72" s="63"/>
      <c r="AE72" s="60"/>
    </row>
    <row r="73" spans="2:31" s="64" customFormat="1" ht="27.95" customHeight="1">
      <c r="B73" s="65"/>
      <c r="C73" s="66"/>
      <c r="D73" s="58"/>
      <c r="E73" s="59"/>
      <c r="F73" s="59"/>
      <c r="G73" s="59"/>
      <c r="H73" s="59"/>
      <c r="I73" s="525" t="str">
        <f t="shared" si="2"/>
        <v/>
      </c>
      <c r="J73" s="227"/>
      <c r="K73" s="227"/>
      <c r="L73" s="227"/>
      <c r="M73" s="228"/>
      <c r="N73" s="229" t="str">
        <f t="shared" si="3"/>
        <v/>
      </c>
      <c r="O73" s="230"/>
      <c r="P73" s="230"/>
      <c r="Q73" s="230"/>
      <c r="R73" s="230"/>
      <c r="S73" s="230"/>
      <c r="T73" s="230"/>
      <c r="U73" s="230"/>
      <c r="V73" s="230"/>
      <c r="W73" s="231"/>
      <c r="X73" s="60"/>
      <c r="Y73" s="61"/>
      <c r="Z73" s="62"/>
      <c r="AA73" s="63"/>
      <c r="AB73" s="63"/>
      <c r="AC73" s="63"/>
      <c r="AD73" s="63"/>
      <c r="AE73" s="60"/>
    </row>
    <row r="74" spans="2:31" s="64" customFormat="1" ht="27.95" customHeight="1">
      <c r="B74" s="67"/>
      <c r="I74" s="525" t="str">
        <f t="shared" si="2"/>
        <v/>
      </c>
      <c r="J74" s="227"/>
      <c r="K74" s="227"/>
      <c r="L74" s="227"/>
      <c r="M74" s="228"/>
      <c r="N74" s="229" t="str">
        <f t="shared" si="3"/>
        <v/>
      </c>
      <c r="O74" s="230"/>
      <c r="P74" s="230"/>
      <c r="Q74" s="230"/>
      <c r="R74" s="230"/>
      <c r="S74" s="230"/>
      <c r="T74" s="230"/>
      <c r="U74" s="230"/>
      <c r="V74" s="230"/>
      <c r="W74" s="231"/>
    </row>
    <row r="75" spans="2:31" ht="27.95" customHeight="1">
      <c r="B75" s="127"/>
      <c r="C75" s="127"/>
      <c r="D75" s="127"/>
      <c r="E75" s="127"/>
      <c r="F75" s="127"/>
      <c r="G75" s="127"/>
      <c r="H75" s="127"/>
      <c r="I75" s="525" t="str">
        <f t="shared" si="2"/>
        <v/>
      </c>
      <c r="J75" s="227"/>
      <c r="K75" s="227"/>
      <c r="L75" s="227"/>
      <c r="M75" s="228"/>
      <c r="N75" s="229" t="str">
        <f t="shared" si="3"/>
        <v/>
      </c>
      <c r="O75" s="230"/>
      <c r="P75" s="230"/>
      <c r="Q75" s="230"/>
      <c r="R75" s="230"/>
      <c r="S75" s="230"/>
      <c r="T75" s="230"/>
      <c r="U75" s="230"/>
      <c r="V75" s="230"/>
      <c r="W75" s="231"/>
      <c r="X75" s="127"/>
      <c r="Y75" s="127"/>
      <c r="Z75" s="127"/>
      <c r="AA75" s="127"/>
      <c r="AB75" s="127"/>
      <c r="AC75" s="127"/>
    </row>
    <row r="76" spans="2:31" s="64" customFormat="1" ht="27.95" customHeight="1">
      <c r="B76" s="65"/>
      <c r="C76" s="66"/>
      <c r="D76" s="58"/>
      <c r="E76" s="59"/>
      <c r="F76" s="59"/>
      <c r="G76" s="59"/>
      <c r="H76" s="59"/>
      <c r="I76" s="525" t="str">
        <f t="shared" si="2"/>
        <v/>
      </c>
      <c r="J76" s="227"/>
      <c r="K76" s="227"/>
      <c r="L76" s="227"/>
      <c r="M76" s="228"/>
      <c r="N76" s="229" t="str">
        <f t="shared" si="3"/>
        <v/>
      </c>
      <c r="O76" s="230"/>
      <c r="P76" s="230"/>
      <c r="Q76" s="230"/>
      <c r="R76" s="230"/>
      <c r="S76" s="230"/>
      <c r="T76" s="230"/>
      <c r="U76" s="230"/>
      <c r="V76" s="230"/>
      <c r="W76" s="231"/>
      <c r="X76" s="60"/>
      <c r="Y76" s="61"/>
      <c r="Z76" s="62"/>
      <c r="AA76" s="63"/>
      <c r="AB76" s="63"/>
      <c r="AC76" s="63"/>
      <c r="AD76" s="63"/>
      <c r="AE76" s="60"/>
    </row>
    <row r="77" spans="2:31" ht="27.95" customHeight="1">
      <c r="B77" s="128"/>
      <c r="C77" s="127"/>
      <c r="D77" s="127"/>
      <c r="E77" s="127"/>
      <c r="F77" s="127"/>
      <c r="G77" s="127"/>
      <c r="H77" s="127"/>
      <c r="I77" s="525" t="str">
        <f t="shared" si="2"/>
        <v/>
      </c>
      <c r="J77" s="227"/>
      <c r="K77" s="227"/>
      <c r="L77" s="227"/>
      <c r="M77" s="228"/>
      <c r="N77" s="229" t="str">
        <f t="shared" si="3"/>
        <v/>
      </c>
      <c r="O77" s="230"/>
      <c r="P77" s="230"/>
      <c r="Q77" s="230"/>
      <c r="R77" s="230"/>
      <c r="S77" s="230"/>
      <c r="T77" s="230"/>
      <c r="U77" s="230"/>
      <c r="V77" s="230"/>
      <c r="W77" s="231"/>
      <c r="X77" s="127"/>
      <c r="Y77" s="127"/>
      <c r="Z77" s="127"/>
      <c r="AA77" s="127"/>
      <c r="AB77" s="127"/>
      <c r="AC77" s="127"/>
    </row>
    <row r="78" spans="2:31" s="64" customFormat="1" ht="27.95" customHeight="1">
      <c r="B78" s="65"/>
      <c r="C78" s="66"/>
      <c r="D78" s="58"/>
      <c r="E78" s="59"/>
      <c r="F78" s="59"/>
      <c r="G78" s="59"/>
      <c r="H78" s="59"/>
      <c r="I78" s="129"/>
      <c r="J78" s="130"/>
      <c r="K78" s="130"/>
      <c r="L78" s="130"/>
      <c r="M78" s="130"/>
      <c r="N78" s="232"/>
      <c r="O78" s="232"/>
      <c r="P78" s="232"/>
      <c r="Q78" s="232"/>
      <c r="R78" s="232"/>
      <c r="S78" s="232"/>
      <c r="T78" s="232"/>
      <c r="U78" s="232"/>
      <c r="V78" s="232"/>
      <c r="W78" s="233"/>
      <c r="X78" s="60"/>
      <c r="Y78" s="61"/>
      <c r="Z78" s="62"/>
      <c r="AA78" s="63"/>
      <c r="AB78" s="63"/>
      <c r="AC78" s="63"/>
      <c r="AD78" s="63"/>
      <c r="AE78" s="60"/>
    </row>
    <row r="79" spans="2:31" s="64" customFormat="1" ht="27.95" customHeight="1">
      <c r="I79" s="234" t="s">
        <v>24</v>
      </c>
      <c r="J79" s="235"/>
      <c r="K79" s="235"/>
      <c r="L79" s="235"/>
      <c r="M79" s="235"/>
      <c r="N79" s="236" t="str">
        <f>IF(N36=0,"",N36)</f>
        <v/>
      </c>
      <c r="O79" s="237"/>
      <c r="P79" s="237"/>
      <c r="Q79" s="237"/>
      <c r="R79" s="237"/>
      <c r="S79" s="237"/>
      <c r="T79" s="237"/>
      <c r="U79" s="237"/>
      <c r="V79" s="237"/>
      <c r="W79" s="238"/>
    </row>
    <row r="80" spans="2:31" s="64" customFormat="1" ht="27.95" customHeight="1">
      <c r="I80" s="216" t="s">
        <v>23</v>
      </c>
      <c r="J80" s="217"/>
      <c r="K80" s="217"/>
      <c r="L80" s="217"/>
      <c r="M80" s="217"/>
      <c r="N80" s="218" t="str">
        <f>IF(N37=0,"",N37)</f>
        <v/>
      </c>
      <c r="O80" s="219"/>
      <c r="P80" s="219"/>
      <c r="Q80" s="219"/>
      <c r="R80" s="219"/>
      <c r="S80" s="219"/>
      <c r="T80" s="219"/>
      <c r="U80" s="219"/>
      <c r="V80" s="219"/>
      <c r="W80" s="220"/>
    </row>
    <row r="81" spans="1:54" s="64" customFormat="1" ht="27.95" customHeight="1">
      <c r="I81" s="221" t="s">
        <v>25</v>
      </c>
      <c r="J81" s="222"/>
      <c r="K81" s="222"/>
      <c r="L81" s="222"/>
      <c r="M81" s="222"/>
      <c r="N81" s="223" t="str">
        <f>IF(N38=0,"",N38)</f>
        <v/>
      </c>
      <c r="O81" s="224"/>
      <c r="P81" s="224"/>
      <c r="Q81" s="224"/>
      <c r="R81" s="224"/>
      <c r="S81" s="224"/>
      <c r="T81" s="224"/>
      <c r="U81" s="224"/>
      <c r="V81" s="224"/>
      <c r="W81" s="225"/>
    </row>
    <row r="82" spans="1:54" s="64" customFormat="1" ht="27.95" customHeight="1">
      <c r="B82" s="67"/>
      <c r="T82" s="68"/>
    </row>
    <row r="83" spans="1:54" ht="18" customHeight="1">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row>
    <row r="84" spans="1:54" ht="18" customHeight="1">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row>
    <row r="85" spans="1:54" ht="18" customHeight="1">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row>
    <row r="87" spans="1:54" ht="18" customHeight="1">
      <c r="B87" s="254" t="s">
        <v>74</v>
      </c>
      <c r="C87" s="254"/>
      <c r="D87" s="254"/>
      <c r="E87" s="254"/>
      <c r="F87" s="254"/>
      <c r="G87" s="254"/>
      <c r="H87" s="254"/>
      <c r="I87" s="254"/>
      <c r="J87" s="254"/>
      <c r="K87" s="254"/>
      <c r="L87" s="254"/>
      <c r="M87" s="254"/>
      <c r="N87" s="254"/>
      <c r="O87" s="254"/>
      <c r="P87" s="254"/>
      <c r="Q87" s="254"/>
      <c r="R87" s="254"/>
      <c r="S87" s="254"/>
      <c r="T87" s="254"/>
      <c r="U87" s="254"/>
      <c r="Z87" s="99" t="s">
        <v>12</v>
      </c>
      <c r="AA87" s="255">
        <f>AA1</f>
        <v>45230</v>
      </c>
      <c r="AB87" s="256"/>
      <c r="AC87" s="256"/>
      <c r="AD87" s="256"/>
      <c r="AE87" s="256"/>
    </row>
    <row r="88" spans="1:54" ht="18" customHeight="1">
      <c r="A88" s="117"/>
      <c r="B88" s="254"/>
      <c r="C88" s="254"/>
      <c r="D88" s="254"/>
      <c r="E88" s="254"/>
      <c r="F88" s="254"/>
      <c r="G88" s="254"/>
      <c r="H88" s="254"/>
      <c r="I88" s="254"/>
      <c r="J88" s="254"/>
      <c r="K88" s="254"/>
      <c r="L88" s="254"/>
      <c r="M88" s="254"/>
      <c r="N88" s="254"/>
      <c r="O88" s="254"/>
      <c r="P88" s="254"/>
      <c r="Q88" s="254"/>
      <c r="R88" s="254"/>
      <c r="S88" s="254"/>
      <c r="T88" s="254"/>
      <c r="U88" s="254"/>
      <c r="V88" s="27"/>
      <c r="W88" s="27"/>
      <c r="X88" s="27"/>
      <c r="Y88" s="12"/>
      <c r="Z88" s="29"/>
      <c r="AF88" s="20"/>
    </row>
    <row r="89" spans="1:54" ht="18" customHeight="1">
      <c r="A89" s="117"/>
      <c r="S89" s="117"/>
      <c r="T89" s="117"/>
      <c r="U89" s="27"/>
      <c r="V89" s="27"/>
      <c r="W89" s="27"/>
      <c r="X89" s="27"/>
      <c r="Y89" s="12"/>
      <c r="Z89" s="29"/>
      <c r="AA89" s="31"/>
      <c r="AB89" s="257"/>
      <c r="AC89" s="257"/>
      <c r="AD89" s="257"/>
      <c r="AE89" s="257"/>
      <c r="AF89" s="22"/>
    </row>
    <row r="90" spans="1:54" ht="18"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2" spans="1:54" ht="21" customHeight="1">
      <c r="B92" s="258" t="str">
        <f>B6</f>
        <v>鹿浜営業所</v>
      </c>
      <c r="C92" s="258"/>
      <c r="D92" s="258"/>
      <c r="E92" s="258"/>
      <c r="F92" s="258"/>
      <c r="G92" s="258"/>
      <c r="H92" s="258"/>
      <c r="I92" s="258"/>
      <c r="J92" s="258"/>
      <c r="K92" s="258"/>
      <c r="L92" s="258"/>
      <c r="M92" s="258"/>
      <c r="N92" s="260" t="s">
        <v>5</v>
      </c>
      <c r="O92" s="260"/>
      <c r="V92" s="262" t="str">
        <f t="shared" ref="V92" si="4">V6</f>
        <v/>
      </c>
      <c r="W92" s="262"/>
      <c r="X92" s="262"/>
      <c r="Y92" s="262"/>
      <c r="Z92" s="262"/>
      <c r="AA92" s="262"/>
      <c r="AB92" s="262"/>
      <c r="AC92" s="262"/>
      <c r="AD92" s="262"/>
      <c r="AE92" s="262"/>
      <c r="AF92" s="119"/>
      <c r="AG92" s="16"/>
      <c r="AP92" s="11"/>
      <c r="AQ92" s="11"/>
      <c r="AR92" s="11"/>
      <c r="AS92" s="11"/>
      <c r="AT92" s="11"/>
      <c r="AU92" s="11"/>
      <c r="AV92" s="11"/>
      <c r="AW92" s="11"/>
      <c r="AX92" s="11"/>
      <c r="AY92" s="11"/>
      <c r="AZ92" s="11"/>
      <c r="BA92" s="11"/>
      <c r="BB92" s="11"/>
    </row>
    <row r="93" spans="1:54" ht="18" customHeight="1">
      <c r="B93" s="259"/>
      <c r="C93" s="259"/>
      <c r="D93" s="259"/>
      <c r="E93" s="259"/>
      <c r="F93" s="259"/>
      <c r="G93" s="259"/>
      <c r="H93" s="259"/>
      <c r="I93" s="259"/>
      <c r="J93" s="259"/>
      <c r="K93" s="259"/>
      <c r="L93" s="259"/>
      <c r="M93" s="259"/>
      <c r="N93" s="261"/>
      <c r="O93" s="261"/>
      <c r="V93" s="248" t="str">
        <f>IF(V7="","",V7)</f>
        <v/>
      </c>
      <c r="W93" s="248"/>
      <c r="X93" s="248"/>
      <c r="Y93" s="248"/>
      <c r="Z93" s="248"/>
      <c r="AA93" s="248"/>
      <c r="AB93" s="248"/>
      <c r="AC93" s="248"/>
      <c r="AD93" s="248"/>
      <c r="AE93" s="82" t="s">
        <v>38</v>
      </c>
      <c r="AF93" s="81"/>
      <c r="AP93" s="14"/>
      <c r="AQ93" s="14"/>
      <c r="AR93" s="14"/>
      <c r="AS93" s="14"/>
      <c r="AT93" s="14"/>
    </row>
    <row r="94" spans="1:54" ht="18" customHeight="1">
      <c r="B94" s="38" t="s">
        <v>6</v>
      </c>
      <c r="V94" s="263" t="str">
        <f t="shared" ref="V94:V99" si="5">V8</f>
        <v/>
      </c>
      <c r="W94" s="263"/>
      <c r="X94" s="263"/>
      <c r="Y94" s="263"/>
      <c r="Z94" s="263"/>
      <c r="AA94" s="263"/>
      <c r="AB94" s="263"/>
      <c r="AC94" s="263"/>
      <c r="AD94" s="81"/>
      <c r="AF94" s="81"/>
      <c r="AG94" s="17"/>
      <c r="AP94" s="14"/>
      <c r="AQ94" s="14"/>
      <c r="AR94" s="14"/>
      <c r="AS94" s="14"/>
      <c r="AT94" s="14"/>
      <c r="AU94" s="14"/>
      <c r="AV94" s="14"/>
      <c r="AW94" s="14"/>
      <c r="AX94" s="14"/>
      <c r="AY94" s="14"/>
      <c r="AZ94" s="14"/>
      <c r="BA94" s="14"/>
      <c r="BB94" s="14"/>
    </row>
    <row r="95" spans="1:54" ht="18" customHeight="1">
      <c r="B95" s="15"/>
      <c r="V95" s="253" t="str">
        <f t="shared" si="5"/>
        <v/>
      </c>
      <c r="W95" s="253"/>
      <c r="X95" s="253"/>
      <c r="Y95" s="253"/>
      <c r="Z95" s="253"/>
      <c r="AA95" s="253"/>
      <c r="AB95" s="253"/>
      <c r="AC95" s="253"/>
      <c r="AD95" s="253"/>
      <c r="AE95" s="253"/>
      <c r="AF95" s="81"/>
      <c r="AG95" s="14"/>
      <c r="AP95" s="14"/>
      <c r="AQ95" s="14"/>
      <c r="AR95" s="14"/>
      <c r="AS95" s="14"/>
      <c r="AT95" s="14"/>
      <c r="AU95" s="14"/>
      <c r="AV95" s="14"/>
      <c r="AW95" s="14"/>
      <c r="AX95" s="14"/>
      <c r="AY95" s="14"/>
      <c r="AZ95" s="14"/>
      <c r="BA95" s="14"/>
      <c r="BB95" s="14"/>
    </row>
    <row r="96" spans="1:54" ht="18" customHeight="1">
      <c r="B96" s="246">
        <f>B10</f>
        <v>45230</v>
      </c>
      <c r="C96" s="247"/>
      <c r="D96" s="247"/>
      <c r="V96" s="253" t="str">
        <f t="shared" si="5"/>
        <v/>
      </c>
      <c r="W96" s="253"/>
      <c r="X96" s="253"/>
      <c r="Y96" s="253"/>
      <c r="Z96" s="253"/>
      <c r="AA96" s="253"/>
      <c r="AB96" s="253"/>
      <c r="AC96" s="253"/>
      <c r="AD96" s="253"/>
      <c r="AE96" s="253"/>
      <c r="AF96" s="87"/>
      <c r="AP96" s="10"/>
      <c r="AQ96" s="10"/>
      <c r="AR96" s="10"/>
      <c r="AS96" s="10"/>
      <c r="AT96" s="10"/>
      <c r="AU96" s="10"/>
      <c r="AV96" s="10"/>
      <c r="AW96" s="10"/>
      <c r="AX96" s="10"/>
      <c r="AY96" s="10"/>
      <c r="AZ96" s="10"/>
      <c r="BA96" s="10"/>
    </row>
    <row r="97" spans="2:56" ht="18" customHeight="1">
      <c r="B97" s="13" t="s">
        <v>7</v>
      </c>
      <c r="V97" s="86" t="str">
        <f t="shared" si="5"/>
        <v>TEL</v>
      </c>
      <c r="W97" s="89" t="str">
        <f>W11</f>
        <v/>
      </c>
      <c r="X97" s="89"/>
      <c r="Y97" s="89"/>
      <c r="Z97" s="89"/>
      <c r="AA97" s="87" t="str">
        <f>AA11</f>
        <v>FAX　</v>
      </c>
      <c r="AB97" s="89" t="str">
        <f>AB11</f>
        <v/>
      </c>
      <c r="AC97" s="89"/>
      <c r="AD97" s="89"/>
      <c r="AE97" s="89"/>
      <c r="AF97" s="108"/>
      <c r="AP97"/>
      <c r="AQ97"/>
      <c r="AR97"/>
      <c r="AS97"/>
      <c r="AT97"/>
      <c r="AU97"/>
      <c r="AV97"/>
      <c r="AW97"/>
      <c r="AX97"/>
      <c r="AY97"/>
      <c r="AZ97"/>
      <c r="BA97"/>
    </row>
    <row r="98" spans="2:56" ht="18" customHeight="1">
      <c r="B98" s="39"/>
      <c r="C98" s="249" t="str">
        <f>C12</f>
        <v/>
      </c>
      <c r="D98" s="249"/>
      <c r="E98" s="249"/>
      <c r="F98" s="249"/>
      <c r="G98" s="249"/>
      <c r="H98" s="249"/>
      <c r="I98" s="249"/>
      <c r="J98" s="249"/>
      <c r="K98" s="249"/>
      <c r="L98" s="249"/>
      <c r="M98" s="249"/>
      <c r="N98" s="40"/>
      <c r="O98" s="41"/>
      <c r="V98" s="125" t="str">
        <f t="shared" si="5"/>
        <v>取引先ｺｰﾄﾞ</v>
      </c>
      <c r="W98" s="126"/>
      <c r="X98" s="126"/>
      <c r="Y98" s="252" t="str">
        <f>Y12</f>
        <v/>
      </c>
      <c r="Z98" s="252"/>
      <c r="AA98" s="252"/>
      <c r="AB98" s="252"/>
      <c r="AC98" s="252"/>
      <c r="AD98" s="252"/>
      <c r="AE98" s="252"/>
      <c r="AF98" s="108"/>
      <c r="AN98" s="5"/>
      <c r="AO98" s="5"/>
      <c r="AP98" s="19"/>
      <c r="AQ98" s="19"/>
      <c r="AR98" s="19"/>
      <c r="AS98" s="19"/>
      <c r="AT98" s="19"/>
      <c r="AU98" s="19"/>
      <c r="AV98" s="19"/>
      <c r="AW98" s="19"/>
      <c r="AX98" s="19"/>
      <c r="AY98" s="19"/>
      <c r="AZ98" s="19"/>
      <c r="BA98" s="19"/>
      <c r="BC98" s="5"/>
      <c r="BD98" s="5"/>
    </row>
    <row r="99" spans="2:56" ht="18" customHeight="1">
      <c r="B99" s="42"/>
      <c r="C99" s="250"/>
      <c r="D99" s="250"/>
      <c r="E99" s="250"/>
      <c r="F99" s="250"/>
      <c r="G99" s="250"/>
      <c r="H99" s="250"/>
      <c r="I99" s="250"/>
      <c r="J99" s="250"/>
      <c r="K99" s="250"/>
      <c r="L99" s="250"/>
      <c r="M99" s="250"/>
      <c r="N99" s="37"/>
      <c r="O99" s="43"/>
      <c r="T99" s="2"/>
      <c r="U99" s="2"/>
      <c r="V99" s="125" t="str">
        <f t="shared" si="5"/>
        <v>登録番号</v>
      </c>
      <c r="W99" s="126"/>
      <c r="X99" s="126"/>
      <c r="Y99" s="245" t="str">
        <f>Y13</f>
        <v/>
      </c>
      <c r="Z99" s="245"/>
      <c r="AA99" s="245"/>
      <c r="AB99" s="245"/>
      <c r="AC99" s="245"/>
      <c r="AD99" s="245"/>
      <c r="AE99" s="245"/>
      <c r="AN99" s="5"/>
      <c r="AO99" s="5"/>
      <c r="AP99" s="5"/>
      <c r="AQ99" s="5"/>
      <c r="AR99" s="239"/>
      <c r="AS99" s="239"/>
      <c r="AT99" s="239"/>
      <c r="AU99" s="239"/>
      <c r="AV99" s="239"/>
      <c r="AW99" s="239"/>
      <c r="AX99" s="239"/>
      <c r="AY99" s="239"/>
      <c r="AZ99" s="239"/>
      <c r="BA99" s="239"/>
      <c r="BB99" s="239"/>
      <c r="BC99" s="239"/>
      <c r="BD99" s="239"/>
    </row>
    <row r="100" spans="2:56" ht="18" customHeight="1">
      <c r="B100" s="44"/>
      <c r="C100" s="251"/>
      <c r="D100" s="251"/>
      <c r="E100" s="251"/>
      <c r="F100" s="251"/>
      <c r="G100" s="251"/>
      <c r="H100" s="251"/>
      <c r="I100" s="251"/>
      <c r="J100" s="251"/>
      <c r="K100" s="251"/>
      <c r="L100" s="251"/>
      <c r="M100" s="251"/>
      <c r="N100" s="45"/>
      <c r="O100" s="46"/>
      <c r="W100" s="28"/>
      <c r="AA100" s="122"/>
      <c r="AN100" s="5"/>
      <c r="AO100" s="5"/>
      <c r="AP100" s="5"/>
      <c r="AQ100" s="5"/>
      <c r="AR100" s="239"/>
      <c r="AS100" s="239"/>
      <c r="AT100" s="239"/>
      <c r="AU100" s="239"/>
      <c r="AV100" s="239"/>
      <c r="AW100" s="239"/>
      <c r="AX100" s="239"/>
      <c r="AY100" s="239"/>
      <c r="AZ100" s="239"/>
      <c r="BA100" s="239"/>
      <c r="BB100" s="239"/>
      <c r="BC100" s="239"/>
      <c r="BD100" s="239"/>
    </row>
    <row r="101" spans="2:56" ht="26.25" customHeight="1">
      <c r="B101" s="37"/>
      <c r="C101" s="37"/>
      <c r="D101" s="37"/>
      <c r="E101" s="37"/>
      <c r="F101" s="37"/>
      <c r="G101" s="37"/>
      <c r="H101" s="37"/>
      <c r="I101" s="37"/>
      <c r="J101" s="37"/>
      <c r="K101" s="37"/>
      <c r="L101" s="37"/>
      <c r="M101" s="37"/>
      <c r="N101" s="37"/>
      <c r="O101" s="37"/>
      <c r="W101" s="28"/>
      <c r="AA101" s="28"/>
      <c r="AN101" s="5"/>
      <c r="AO101" s="5"/>
      <c r="AP101" s="5"/>
      <c r="AQ101" s="5"/>
      <c r="AR101" s="239"/>
      <c r="AS101" s="239"/>
      <c r="AT101" s="239"/>
      <c r="AU101" s="239"/>
      <c r="AV101" s="239"/>
      <c r="AW101" s="239"/>
      <c r="AX101" s="239"/>
      <c r="AY101" s="239"/>
      <c r="AZ101" s="239"/>
      <c r="BA101" s="239"/>
      <c r="BB101" s="239"/>
      <c r="BC101" s="239"/>
      <c r="BD101" s="239"/>
    </row>
    <row r="102" spans="2:56" ht="12.75" customHeight="1">
      <c r="B102" s="8"/>
      <c r="C102" s="35"/>
      <c r="D102" s="35"/>
      <c r="E102" s="35"/>
      <c r="F102" s="35"/>
      <c r="G102" s="35"/>
      <c r="H102" s="35"/>
      <c r="I102" s="35"/>
      <c r="J102" s="35"/>
      <c r="K102" s="35"/>
      <c r="L102" s="35"/>
      <c r="M102" s="35"/>
      <c r="N102" s="9"/>
      <c r="O102" s="8"/>
      <c r="W102" s="28"/>
      <c r="AA102" s="28"/>
      <c r="AN102" s="5"/>
      <c r="AO102" s="5"/>
      <c r="AP102" s="5"/>
      <c r="AQ102" s="5"/>
      <c r="AR102" s="5"/>
      <c r="AS102" s="5"/>
      <c r="AT102" s="5"/>
      <c r="AU102" s="5"/>
      <c r="AV102" s="5"/>
      <c r="AW102" s="5"/>
      <c r="AX102" s="5"/>
      <c r="AY102" s="5"/>
      <c r="AZ102" s="5"/>
      <c r="BA102" s="5"/>
      <c r="BB102" s="5"/>
      <c r="BC102" s="5"/>
      <c r="BD102" s="5"/>
    </row>
    <row r="103" spans="2:56" ht="12.75" customHeight="1">
      <c r="B103" s="8"/>
      <c r="C103" s="26"/>
      <c r="D103" s="26"/>
      <c r="E103" s="26"/>
      <c r="F103" s="26"/>
      <c r="G103" s="26"/>
      <c r="H103" s="26"/>
      <c r="I103" s="26"/>
      <c r="J103" s="26"/>
      <c r="K103" s="26"/>
      <c r="L103" s="26"/>
      <c r="M103" s="26"/>
      <c r="N103" s="9"/>
      <c r="O103" s="8"/>
      <c r="W103" s="28"/>
      <c r="AA103" s="28"/>
      <c r="AN103" s="5"/>
      <c r="AO103" s="5"/>
      <c r="AP103" s="5"/>
      <c r="AQ103" s="5"/>
      <c r="AR103" s="5"/>
      <c r="AS103" s="5"/>
      <c r="AT103" s="5"/>
      <c r="AU103" s="5"/>
      <c r="AV103" s="5"/>
      <c r="AW103" s="5"/>
      <c r="AX103" s="5"/>
      <c r="AY103" s="5"/>
      <c r="AZ103" s="5"/>
      <c r="BA103" s="5"/>
      <c r="BB103" s="5"/>
      <c r="BC103" s="5"/>
      <c r="BD103" s="5"/>
    </row>
    <row r="104" spans="2:56" ht="18" customHeight="1">
      <c r="U104" s="25"/>
      <c r="V104" s="25"/>
      <c r="W104" s="51" t="s">
        <v>2</v>
      </c>
      <c r="Z104" s="21"/>
      <c r="AA104" s="21"/>
      <c r="AB104" s="21"/>
      <c r="AC104" s="21"/>
      <c r="AD104" s="21"/>
    </row>
    <row r="105" spans="2:56" s="55" customFormat="1" ht="27.95" customHeight="1">
      <c r="B105" s="52" t="s">
        <v>13</v>
      </c>
      <c r="C105" s="53"/>
      <c r="D105" s="54" t="s">
        <v>14</v>
      </c>
      <c r="E105" s="52"/>
      <c r="F105" s="52"/>
      <c r="G105" s="52"/>
      <c r="I105" s="240" t="s">
        <v>18</v>
      </c>
      <c r="J105" s="241"/>
      <c r="K105" s="241"/>
      <c r="L105" s="241"/>
      <c r="M105" s="242"/>
      <c r="N105" s="243" t="s">
        <v>19</v>
      </c>
      <c r="O105" s="241"/>
      <c r="P105" s="241"/>
      <c r="Q105" s="241"/>
      <c r="R105" s="241"/>
      <c r="S105" s="241"/>
      <c r="T105" s="241"/>
      <c r="U105" s="241"/>
      <c r="V105" s="241"/>
      <c r="W105" s="244"/>
      <c r="Z105" s="54"/>
      <c r="AA105" s="52"/>
      <c r="AB105" s="52"/>
      <c r="AC105" s="52"/>
      <c r="AD105" s="52"/>
      <c r="AE105" s="53"/>
    </row>
    <row r="106" spans="2:56" s="64" customFormat="1" ht="27.95" customHeight="1">
      <c r="B106" s="56"/>
      <c r="C106" s="57"/>
      <c r="D106" s="58"/>
      <c r="E106" s="59"/>
      <c r="F106" s="59"/>
      <c r="G106" s="59"/>
      <c r="H106" s="59"/>
      <c r="I106" s="525" t="str">
        <f>I20</f>
        <v/>
      </c>
      <c r="J106" s="227"/>
      <c r="K106" s="227"/>
      <c r="L106" s="227"/>
      <c r="M106" s="228"/>
      <c r="N106" s="229" t="str">
        <f>IF(N20=0,"",N20)</f>
        <v/>
      </c>
      <c r="O106" s="230"/>
      <c r="P106" s="230"/>
      <c r="Q106" s="230"/>
      <c r="R106" s="230"/>
      <c r="S106" s="230"/>
      <c r="T106" s="230"/>
      <c r="U106" s="230"/>
      <c r="V106" s="230"/>
      <c r="W106" s="231"/>
      <c r="X106" s="60"/>
      <c r="Y106" s="61"/>
      <c r="Z106" s="62"/>
      <c r="AA106" s="63"/>
      <c r="AB106" s="63"/>
      <c r="AC106" s="63"/>
      <c r="AD106" s="63"/>
      <c r="AE106" s="60"/>
    </row>
    <row r="107" spans="2:56" s="64" customFormat="1" ht="27.95" customHeight="1">
      <c r="D107" s="58"/>
      <c r="E107" s="59"/>
      <c r="F107" s="59"/>
      <c r="G107" s="59"/>
      <c r="H107" s="59"/>
      <c r="I107" s="525" t="str">
        <f t="shared" ref="I107:I120" si="6">I21</f>
        <v/>
      </c>
      <c r="J107" s="227"/>
      <c r="K107" s="227"/>
      <c r="L107" s="227"/>
      <c r="M107" s="228"/>
      <c r="N107" s="229" t="str">
        <f t="shared" ref="N107:N120" si="7">IF(N21=0,"",N21)</f>
        <v/>
      </c>
      <c r="O107" s="230"/>
      <c r="P107" s="230"/>
      <c r="Q107" s="230"/>
      <c r="R107" s="230"/>
      <c r="S107" s="230"/>
      <c r="T107" s="230"/>
      <c r="U107" s="230"/>
      <c r="V107" s="230"/>
      <c r="W107" s="231"/>
      <c r="X107" s="60"/>
      <c r="Y107" s="61"/>
      <c r="Z107" s="62"/>
      <c r="AA107" s="63"/>
      <c r="AB107" s="63"/>
      <c r="AC107" s="63"/>
      <c r="AD107" s="63"/>
      <c r="AE107" s="60"/>
    </row>
    <row r="108" spans="2:56" s="64" customFormat="1" ht="27.95" customHeight="1">
      <c r="B108" s="65"/>
      <c r="C108" s="66"/>
      <c r="D108" s="58"/>
      <c r="E108" s="59"/>
      <c r="F108" s="59"/>
      <c r="G108" s="59"/>
      <c r="H108" s="59"/>
      <c r="I108" s="525" t="str">
        <f t="shared" si="6"/>
        <v/>
      </c>
      <c r="J108" s="227"/>
      <c r="K108" s="227"/>
      <c r="L108" s="227"/>
      <c r="M108" s="228"/>
      <c r="N108" s="229" t="str">
        <f t="shared" si="7"/>
        <v/>
      </c>
      <c r="O108" s="230"/>
      <c r="P108" s="230"/>
      <c r="Q108" s="230"/>
      <c r="R108" s="230"/>
      <c r="S108" s="230"/>
      <c r="T108" s="230"/>
      <c r="U108" s="230"/>
      <c r="V108" s="230"/>
      <c r="W108" s="231"/>
      <c r="X108" s="60"/>
      <c r="Y108" s="61"/>
      <c r="Z108" s="62"/>
      <c r="AA108" s="63"/>
      <c r="AB108" s="63"/>
      <c r="AC108" s="63"/>
      <c r="AD108" s="63"/>
      <c r="AE108" s="60"/>
    </row>
    <row r="109" spans="2:56" s="64" customFormat="1" ht="27.95" customHeight="1">
      <c r="B109" s="65"/>
      <c r="C109" s="66"/>
      <c r="D109" s="58"/>
      <c r="E109" s="59"/>
      <c r="F109" s="59"/>
      <c r="G109" s="59"/>
      <c r="H109" s="59"/>
      <c r="I109" s="525" t="str">
        <f t="shared" si="6"/>
        <v/>
      </c>
      <c r="J109" s="227"/>
      <c r="K109" s="227"/>
      <c r="L109" s="227"/>
      <c r="M109" s="228"/>
      <c r="N109" s="229" t="str">
        <f t="shared" si="7"/>
        <v/>
      </c>
      <c r="O109" s="230"/>
      <c r="P109" s="230"/>
      <c r="Q109" s="230"/>
      <c r="R109" s="230"/>
      <c r="S109" s="230"/>
      <c r="T109" s="230"/>
      <c r="U109" s="230"/>
      <c r="V109" s="230"/>
      <c r="W109" s="231"/>
      <c r="X109" s="60"/>
      <c r="Y109" s="61"/>
      <c r="Z109" s="62"/>
      <c r="AA109" s="63"/>
      <c r="AB109" s="63"/>
      <c r="AC109" s="63"/>
      <c r="AD109" s="63"/>
      <c r="AE109" s="60"/>
    </row>
    <row r="110" spans="2:56" s="64" customFormat="1" ht="27.95" customHeight="1">
      <c r="B110" s="65"/>
      <c r="C110" s="66"/>
      <c r="D110" s="58"/>
      <c r="E110" s="59"/>
      <c r="F110" s="59"/>
      <c r="G110" s="59"/>
      <c r="H110" s="59"/>
      <c r="I110" s="525" t="str">
        <f t="shared" si="6"/>
        <v/>
      </c>
      <c r="J110" s="227"/>
      <c r="K110" s="227"/>
      <c r="L110" s="227"/>
      <c r="M110" s="228"/>
      <c r="N110" s="229" t="str">
        <f t="shared" si="7"/>
        <v/>
      </c>
      <c r="O110" s="230"/>
      <c r="P110" s="230"/>
      <c r="Q110" s="230"/>
      <c r="R110" s="230"/>
      <c r="S110" s="230"/>
      <c r="T110" s="230"/>
      <c r="U110" s="230"/>
      <c r="V110" s="230"/>
      <c r="W110" s="231"/>
      <c r="X110" s="60"/>
      <c r="Y110" s="61"/>
      <c r="Z110" s="62"/>
      <c r="AA110" s="63"/>
      <c r="AB110" s="63"/>
      <c r="AC110" s="63"/>
      <c r="AD110" s="63"/>
      <c r="AE110" s="60"/>
    </row>
    <row r="111" spans="2:56" s="64" customFormat="1" ht="27.95" customHeight="1">
      <c r="B111" s="65"/>
      <c r="C111" s="66"/>
      <c r="D111" s="58"/>
      <c r="E111" s="59"/>
      <c r="F111" s="59"/>
      <c r="G111" s="59"/>
      <c r="H111" s="59"/>
      <c r="I111" s="525" t="str">
        <f t="shared" si="6"/>
        <v/>
      </c>
      <c r="J111" s="227"/>
      <c r="K111" s="227"/>
      <c r="L111" s="227"/>
      <c r="M111" s="228"/>
      <c r="N111" s="229" t="str">
        <f t="shared" si="7"/>
        <v/>
      </c>
      <c r="O111" s="230"/>
      <c r="P111" s="230"/>
      <c r="Q111" s="230"/>
      <c r="R111" s="230"/>
      <c r="S111" s="230"/>
      <c r="T111" s="230"/>
      <c r="U111" s="230"/>
      <c r="V111" s="230"/>
      <c r="W111" s="231"/>
      <c r="X111" s="60"/>
      <c r="Y111" s="61"/>
      <c r="Z111" s="62"/>
      <c r="AA111" s="63"/>
      <c r="AB111" s="63"/>
      <c r="AC111" s="63"/>
      <c r="AD111" s="63"/>
      <c r="AE111" s="60"/>
    </row>
    <row r="112" spans="2:56" s="64" customFormat="1" ht="27.95" customHeight="1">
      <c r="B112" s="65"/>
      <c r="C112" s="66"/>
      <c r="D112" s="58"/>
      <c r="E112" s="59"/>
      <c r="F112" s="59"/>
      <c r="G112" s="59"/>
      <c r="H112" s="59"/>
      <c r="I112" s="525" t="str">
        <f t="shared" si="6"/>
        <v/>
      </c>
      <c r="J112" s="227"/>
      <c r="K112" s="227"/>
      <c r="L112" s="227"/>
      <c r="M112" s="228"/>
      <c r="N112" s="229" t="str">
        <f t="shared" si="7"/>
        <v/>
      </c>
      <c r="O112" s="230"/>
      <c r="P112" s="230"/>
      <c r="Q112" s="230"/>
      <c r="R112" s="230"/>
      <c r="S112" s="230"/>
      <c r="T112" s="230"/>
      <c r="U112" s="230"/>
      <c r="V112" s="230"/>
      <c r="W112" s="231"/>
      <c r="X112" s="60"/>
      <c r="Y112" s="61"/>
      <c r="Z112" s="62"/>
      <c r="AA112" s="63"/>
      <c r="AB112" s="63"/>
      <c r="AC112" s="63"/>
      <c r="AD112" s="63"/>
      <c r="AE112" s="60"/>
    </row>
    <row r="113" spans="2:31" s="64" customFormat="1" ht="27.95" customHeight="1">
      <c r="B113" s="65"/>
      <c r="C113" s="66"/>
      <c r="D113" s="58"/>
      <c r="E113" s="59"/>
      <c r="F113" s="59"/>
      <c r="G113" s="59"/>
      <c r="H113" s="59"/>
      <c r="I113" s="525" t="str">
        <f t="shared" si="6"/>
        <v/>
      </c>
      <c r="J113" s="227"/>
      <c r="K113" s="227"/>
      <c r="L113" s="227"/>
      <c r="M113" s="228"/>
      <c r="N113" s="229" t="str">
        <f t="shared" si="7"/>
        <v/>
      </c>
      <c r="O113" s="230"/>
      <c r="P113" s="230"/>
      <c r="Q113" s="230"/>
      <c r="R113" s="230"/>
      <c r="S113" s="230"/>
      <c r="T113" s="230"/>
      <c r="U113" s="230"/>
      <c r="V113" s="230"/>
      <c r="W113" s="231"/>
      <c r="X113" s="60"/>
      <c r="Y113" s="61"/>
      <c r="Z113" s="62"/>
      <c r="AA113" s="63"/>
      <c r="AB113" s="63"/>
      <c r="AC113" s="63"/>
      <c r="AD113" s="63"/>
      <c r="AE113" s="60"/>
    </row>
    <row r="114" spans="2:31" s="64" customFormat="1" ht="27.95" customHeight="1">
      <c r="B114" s="65"/>
      <c r="C114" s="66"/>
      <c r="D114" s="58"/>
      <c r="E114" s="59"/>
      <c r="F114" s="59"/>
      <c r="G114" s="59"/>
      <c r="H114" s="59"/>
      <c r="I114" s="525" t="str">
        <f t="shared" si="6"/>
        <v/>
      </c>
      <c r="J114" s="227"/>
      <c r="K114" s="227"/>
      <c r="L114" s="227"/>
      <c r="M114" s="228"/>
      <c r="N114" s="229" t="str">
        <f t="shared" si="7"/>
        <v/>
      </c>
      <c r="O114" s="230"/>
      <c r="P114" s="230"/>
      <c r="Q114" s="230"/>
      <c r="R114" s="230"/>
      <c r="S114" s="230"/>
      <c r="T114" s="230"/>
      <c r="U114" s="230"/>
      <c r="V114" s="230"/>
      <c r="W114" s="231"/>
      <c r="X114" s="60"/>
      <c r="Y114" s="61"/>
      <c r="Z114" s="62"/>
      <c r="AA114" s="63"/>
      <c r="AB114" s="63"/>
      <c r="AC114" s="63"/>
      <c r="AD114" s="63"/>
      <c r="AE114" s="60"/>
    </row>
    <row r="115" spans="2:31" s="64" customFormat="1" ht="27.95" customHeight="1">
      <c r="B115" s="65"/>
      <c r="C115" s="66"/>
      <c r="D115" s="58"/>
      <c r="E115" s="59"/>
      <c r="F115" s="59"/>
      <c r="G115" s="59"/>
      <c r="H115" s="59"/>
      <c r="I115" s="525" t="str">
        <f t="shared" si="6"/>
        <v/>
      </c>
      <c r="J115" s="227"/>
      <c r="K115" s="227"/>
      <c r="L115" s="227"/>
      <c r="M115" s="228"/>
      <c r="N115" s="229" t="str">
        <f t="shared" si="7"/>
        <v/>
      </c>
      <c r="O115" s="230"/>
      <c r="P115" s="230"/>
      <c r="Q115" s="230"/>
      <c r="R115" s="230"/>
      <c r="S115" s="230"/>
      <c r="T115" s="230"/>
      <c r="U115" s="230"/>
      <c r="V115" s="230"/>
      <c r="W115" s="231"/>
      <c r="X115" s="60"/>
      <c r="Y115" s="61"/>
      <c r="Z115" s="62"/>
      <c r="AA115" s="63"/>
      <c r="AB115" s="63"/>
      <c r="AC115" s="63"/>
      <c r="AD115" s="63"/>
      <c r="AE115" s="60"/>
    </row>
    <row r="116" spans="2:31" s="64" customFormat="1" ht="27.95" customHeight="1">
      <c r="B116" s="65"/>
      <c r="C116" s="66"/>
      <c r="D116" s="58"/>
      <c r="E116" s="59"/>
      <c r="F116" s="59"/>
      <c r="G116" s="59"/>
      <c r="H116" s="59"/>
      <c r="I116" s="525" t="str">
        <f t="shared" si="6"/>
        <v/>
      </c>
      <c r="J116" s="227"/>
      <c r="K116" s="227"/>
      <c r="L116" s="227"/>
      <c r="M116" s="228"/>
      <c r="N116" s="229" t="str">
        <f t="shared" si="7"/>
        <v/>
      </c>
      <c r="O116" s="230"/>
      <c r="P116" s="230"/>
      <c r="Q116" s="230"/>
      <c r="R116" s="230"/>
      <c r="S116" s="230"/>
      <c r="T116" s="230"/>
      <c r="U116" s="230"/>
      <c r="V116" s="230"/>
      <c r="W116" s="231"/>
      <c r="X116" s="60"/>
      <c r="Y116" s="61"/>
      <c r="Z116" s="62"/>
      <c r="AA116" s="63"/>
      <c r="AB116" s="63"/>
      <c r="AC116" s="63"/>
      <c r="AD116" s="63"/>
      <c r="AE116" s="60"/>
    </row>
    <row r="117" spans="2:31" s="64" customFormat="1" ht="27.95" customHeight="1">
      <c r="B117" s="67"/>
      <c r="I117" s="525" t="str">
        <f t="shared" si="6"/>
        <v/>
      </c>
      <c r="J117" s="227"/>
      <c r="K117" s="227"/>
      <c r="L117" s="227"/>
      <c r="M117" s="228"/>
      <c r="N117" s="229" t="str">
        <f t="shared" si="7"/>
        <v/>
      </c>
      <c r="O117" s="230"/>
      <c r="P117" s="230"/>
      <c r="Q117" s="230"/>
      <c r="R117" s="230"/>
      <c r="S117" s="230"/>
      <c r="T117" s="230"/>
      <c r="U117" s="230"/>
      <c r="V117" s="230"/>
      <c r="W117" s="231"/>
    </row>
    <row r="118" spans="2:31" ht="27.95" customHeight="1">
      <c r="B118" s="127"/>
      <c r="C118" s="127"/>
      <c r="D118" s="127"/>
      <c r="E118" s="127"/>
      <c r="F118" s="127"/>
      <c r="G118" s="127"/>
      <c r="H118" s="127"/>
      <c r="I118" s="525" t="str">
        <f t="shared" si="6"/>
        <v/>
      </c>
      <c r="J118" s="227"/>
      <c r="K118" s="227"/>
      <c r="L118" s="227"/>
      <c r="M118" s="228"/>
      <c r="N118" s="229" t="str">
        <f t="shared" si="7"/>
        <v/>
      </c>
      <c r="O118" s="230"/>
      <c r="P118" s="230"/>
      <c r="Q118" s="230"/>
      <c r="R118" s="230"/>
      <c r="S118" s="230"/>
      <c r="T118" s="230"/>
      <c r="U118" s="230"/>
      <c r="V118" s="230"/>
      <c r="W118" s="231"/>
      <c r="X118" s="127"/>
      <c r="Y118" s="127"/>
      <c r="Z118" s="127"/>
      <c r="AA118" s="127"/>
      <c r="AB118" s="127"/>
      <c r="AC118" s="127"/>
    </row>
    <row r="119" spans="2:31" s="64" customFormat="1" ht="27.95" customHeight="1">
      <c r="B119" s="65"/>
      <c r="C119" s="66"/>
      <c r="D119" s="58"/>
      <c r="E119" s="59"/>
      <c r="F119" s="59"/>
      <c r="G119" s="59"/>
      <c r="H119" s="59"/>
      <c r="I119" s="525" t="str">
        <f t="shared" si="6"/>
        <v/>
      </c>
      <c r="J119" s="227"/>
      <c r="K119" s="227"/>
      <c r="L119" s="227"/>
      <c r="M119" s="228"/>
      <c r="N119" s="229" t="str">
        <f t="shared" si="7"/>
        <v/>
      </c>
      <c r="O119" s="230"/>
      <c r="P119" s="230"/>
      <c r="Q119" s="230"/>
      <c r="R119" s="230"/>
      <c r="S119" s="230"/>
      <c r="T119" s="230"/>
      <c r="U119" s="230"/>
      <c r="V119" s="230"/>
      <c r="W119" s="231"/>
      <c r="X119" s="60"/>
      <c r="Y119" s="61"/>
      <c r="Z119" s="62"/>
      <c r="AA119" s="63"/>
      <c r="AB119" s="63"/>
      <c r="AC119" s="63"/>
      <c r="AD119" s="63"/>
      <c r="AE119" s="60"/>
    </row>
    <row r="120" spans="2:31" ht="27.95" customHeight="1">
      <c r="B120" s="128"/>
      <c r="C120" s="127"/>
      <c r="D120" s="127"/>
      <c r="E120" s="127"/>
      <c r="F120" s="127"/>
      <c r="G120" s="127"/>
      <c r="H120" s="127"/>
      <c r="I120" s="525" t="str">
        <f t="shared" si="6"/>
        <v/>
      </c>
      <c r="J120" s="227"/>
      <c r="K120" s="227"/>
      <c r="L120" s="227"/>
      <c r="M120" s="228"/>
      <c r="N120" s="229" t="str">
        <f t="shared" si="7"/>
        <v/>
      </c>
      <c r="O120" s="230"/>
      <c r="P120" s="230"/>
      <c r="Q120" s="230"/>
      <c r="R120" s="230"/>
      <c r="S120" s="230"/>
      <c r="T120" s="230"/>
      <c r="U120" s="230"/>
      <c r="V120" s="230"/>
      <c r="W120" s="231"/>
      <c r="X120" s="127"/>
      <c r="Y120" s="127"/>
      <c r="Z120" s="127"/>
      <c r="AA120" s="127"/>
      <c r="AB120" s="127"/>
      <c r="AC120" s="127"/>
    </row>
    <row r="121" spans="2:31" s="64" customFormat="1" ht="27.95" customHeight="1">
      <c r="B121" s="65"/>
      <c r="C121" s="66"/>
      <c r="D121" s="58"/>
      <c r="E121" s="59"/>
      <c r="F121" s="59"/>
      <c r="G121" s="59"/>
      <c r="H121" s="59"/>
      <c r="I121" s="129"/>
      <c r="J121" s="130"/>
      <c r="K121" s="130"/>
      <c r="L121" s="130"/>
      <c r="M121" s="130"/>
      <c r="N121" s="232"/>
      <c r="O121" s="232"/>
      <c r="P121" s="232"/>
      <c r="Q121" s="232"/>
      <c r="R121" s="232"/>
      <c r="S121" s="232"/>
      <c r="T121" s="232"/>
      <c r="U121" s="232"/>
      <c r="V121" s="232"/>
      <c r="W121" s="233"/>
      <c r="X121" s="60"/>
      <c r="Y121" s="61"/>
      <c r="Z121" s="62"/>
      <c r="AA121" s="63"/>
      <c r="AB121" s="63"/>
      <c r="AC121" s="63"/>
      <c r="AD121" s="63"/>
      <c r="AE121" s="60"/>
    </row>
    <row r="122" spans="2:31" s="64" customFormat="1" ht="27.95" customHeight="1">
      <c r="I122" s="234" t="s">
        <v>24</v>
      </c>
      <c r="J122" s="235"/>
      <c r="K122" s="235"/>
      <c r="L122" s="235"/>
      <c r="M122" s="235"/>
      <c r="N122" s="236" t="str">
        <f>IF(N36=0,"",N36)</f>
        <v/>
      </c>
      <c r="O122" s="237"/>
      <c r="P122" s="237"/>
      <c r="Q122" s="237"/>
      <c r="R122" s="237"/>
      <c r="S122" s="237"/>
      <c r="T122" s="237"/>
      <c r="U122" s="237"/>
      <c r="V122" s="237"/>
      <c r="W122" s="238"/>
    </row>
    <row r="123" spans="2:31" s="64" customFormat="1" ht="27.95" customHeight="1">
      <c r="I123" s="216" t="s">
        <v>23</v>
      </c>
      <c r="J123" s="217"/>
      <c r="K123" s="217"/>
      <c r="L123" s="217"/>
      <c r="M123" s="217"/>
      <c r="N123" s="218" t="str">
        <f t="shared" ref="N123:N124" si="8">IF(N37=0,"",N37)</f>
        <v/>
      </c>
      <c r="O123" s="219"/>
      <c r="P123" s="219"/>
      <c r="Q123" s="219"/>
      <c r="R123" s="219"/>
      <c r="S123" s="219"/>
      <c r="T123" s="219"/>
      <c r="U123" s="219"/>
      <c r="V123" s="219"/>
      <c r="W123" s="220"/>
    </row>
    <row r="124" spans="2:31" s="64" customFormat="1" ht="27.95" customHeight="1">
      <c r="I124" s="221" t="s">
        <v>25</v>
      </c>
      <c r="J124" s="222"/>
      <c r="K124" s="222"/>
      <c r="L124" s="222"/>
      <c r="M124" s="222"/>
      <c r="N124" s="223" t="str">
        <f t="shared" si="8"/>
        <v/>
      </c>
      <c r="O124" s="224"/>
      <c r="P124" s="224"/>
      <c r="Q124" s="224"/>
      <c r="R124" s="224"/>
      <c r="S124" s="224"/>
      <c r="T124" s="224"/>
      <c r="U124" s="224"/>
      <c r="V124" s="224"/>
      <c r="W124" s="225"/>
    </row>
    <row r="125" spans="2:31" s="64" customFormat="1" ht="27.95" customHeight="1">
      <c r="B125" s="67"/>
      <c r="T125" s="68"/>
    </row>
    <row r="126" spans="2:31" ht="18" customHeight="1">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row>
    <row r="127" spans="2:31" ht="18" customHeight="1">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row>
    <row r="128" spans="2:31" ht="18" customHeight="1">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row>
  </sheetData>
  <sheetProtection sheet="1" objects="1" scenarios="1"/>
  <mergeCells count="168">
    <mergeCell ref="AA1:AE1"/>
    <mergeCell ref="N20:W20"/>
    <mergeCell ref="N21:W21"/>
    <mergeCell ref="AB3:AE3"/>
    <mergeCell ref="B6:M7"/>
    <mergeCell ref="N6:O7"/>
    <mergeCell ref="B10:D10"/>
    <mergeCell ref="V6:AE6"/>
    <mergeCell ref="V8:AC8"/>
    <mergeCell ref="V9:AE9"/>
    <mergeCell ref="Y12:AE12"/>
    <mergeCell ref="B1:S2"/>
    <mergeCell ref="V10:AE10"/>
    <mergeCell ref="Y13:AD13"/>
    <mergeCell ref="V7:AD7"/>
    <mergeCell ref="N34:W34"/>
    <mergeCell ref="I30:M30"/>
    <mergeCell ref="I31:M31"/>
    <mergeCell ref="I32:M32"/>
    <mergeCell ref="I33:M33"/>
    <mergeCell ref="I34:M34"/>
    <mergeCell ref="AR13:BD13"/>
    <mergeCell ref="AR14:BD14"/>
    <mergeCell ref="AR15:BD15"/>
    <mergeCell ref="C12:M14"/>
    <mergeCell ref="I19:M19"/>
    <mergeCell ref="N19:W19"/>
    <mergeCell ref="I20:M20"/>
    <mergeCell ref="I21:M21"/>
    <mergeCell ref="I22:M22"/>
    <mergeCell ref="I23:M23"/>
    <mergeCell ref="I24:M24"/>
    <mergeCell ref="N30:W30"/>
    <mergeCell ref="N31:W31"/>
    <mergeCell ref="N32:W32"/>
    <mergeCell ref="N33:W33"/>
    <mergeCell ref="N25:W25"/>
    <mergeCell ref="N26:W26"/>
    <mergeCell ref="N27:W27"/>
    <mergeCell ref="N28:W28"/>
    <mergeCell ref="N29:W29"/>
    <mergeCell ref="N22:W22"/>
    <mergeCell ref="N23:W23"/>
    <mergeCell ref="N24:W24"/>
    <mergeCell ref="I25:M25"/>
    <mergeCell ref="I26:M26"/>
    <mergeCell ref="I27:M27"/>
    <mergeCell ref="I28:M28"/>
    <mergeCell ref="I29:M29"/>
    <mergeCell ref="V52:AE52"/>
    <mergeCell ref="B53:D53"/>
    <mergeCell ref="N35:W35"/>
    <mergeCell ref="AA44:AE44"/>
    <mergeCell ref="AB46:AE46"/>
    <mergeCell ref="B49:M50"/>
    <mergeCell ref="N49:O50"/>
    <mergeCell ref="V49:AE49"/>
    <mergeCell ref="V51:AC51"/>
    <mergeCell ref="B44:U45"/>
    <mergeCell ref="I36:M36"/>
    <mergeCell ref="I37:M37"/>
    <mergeCell ref="I38:M38"/>
    <mergeCell ref="N36:W36"/>
    <mergeCell ref="N37:W37"/>
    <mergeCell ref="N38:W38"/>
    <mergeCell ref="V53:AE53"/>
    <mergeCell ref="V50:AD50"/>
    <mergeCell ref="AR58:BD58"/>
    <mergeCell ref="I62:M62"/>
    <mergeCell ref="N62:W62"/>
    <mergeCell ref="I63:M63"/>
    <mergeCell ref="N63:W63"/>
    <mergeCell ref="C55:M57"/>
    <mergeCell ref="Y55:AE55"/>
    <mergeCell ref="AR56:BD56"/>
    <mergeCell ref="AR57:BD57"/>
    <mergeCell ref="Y56:AE56"/>
    <mergeCell ref="I67:M67"/>
    <mergeCell ref="N67:W67"/>
    <mergeCell ref="I68:M68"/>
    <mergeCell ref="N68:W68"/>
    <mergeCell ref="I69:M69"/>
    <mergeCell ref="N69:W69"/>
    <mergeCell ref="I64:M64"/>
    <mergeCell ref="N64:W64"/>
    <mergeCell ref="I65:M65"/>
    <mergeCell ref="N65:W65"/>
    <mergeCell ref="I66:M66"/>
    <mergeCell ref="N66:W66"/>
    <mergeCell ref="I73:M73"/>
    <mergeCell ref="N73:W73"/>
    <mergeCell ref="I74:M74"/>
    <mergeCell ref="N74:W74"/>
    <mergeCell ref="I75:M75"/>
    <mergeCell ref="N75:W75"/>
    <mergeCell ref="I70:M70"/>
    <mergeCell ref="N70:W70"/>
    <mergeCell ref="I71:M71"/>
    <mergeCell ref="N71:W71"/>
    <mergeCell ref="I72:M72"/>
    <mergeCell ref="N72:W72"/>
    <mergeCell ref="I79:M79"/>
    <mergeCell ref="N79:W79"/>
    <mergeCell ref="I80:M80"/>
    <mergeCell ref="N80:W80"/>
    <mergeCell ref="I81:M81"/>
    <mergeCell ref="N81:W81"/>
    <mergeCell ref="I76:M76"/>
    <mergeCell ref="N76:W76"/>
    <mergeCell ref="I77:M77"/>
    <mergeCell ref="N77:W77"/>
    <mergeCell ref="N78:W78"/>
    <mergeCell ref="V95:AE95"/>
    <mergeCell ref="B96:D96"/>
    <mergeCell ref="B87:U88"/>
    <mergeCell ref="AA87:AE87"/>
    <mergeCell ref="AB89:AE89"/>
    <mergeCell ref="B92:M93"/>
    <mergeCell ref="N92:O93"/>
    <mergeCell ref="V92:AE92"/>
    <mergeCell ref="V94:AC94"/>
    <mergeCell ref="V96:AE96"/>
    <mergeCell ref="V93:AD93"/>
    <mergeCell ref="AR101:BD101"/>
    <mergeCell ref="I105:M105"/>
    <mergeCell ref="N105:W105"/>
    <mergeCell ref="I106:M106"/>
    <mergeCell ref="N106:W106"/>
    <mergeCell ref="C98:M100"/>
    <mergeCell ref="Y98:AE98"/>
    <mergeCell ref="AR99:BD99"/>
    <mergeCell ref="AR100:BD100"/>
    <mergeCell ref="Y99:AE99"/>
    <mergeCell ref="I111:M111"/>
    <mergeCell ref="N111:W111"/>
    <mergeCell ref="I112:M112"/>
    <mergeCell ref="N112:W112"/>
    <mergeCell ref="I107:M107"/>
    <mergeCell ref="N107:W107"/>
    <mergeCell ref="I108:M108"/>
    <mergeCell ref="N108:W108"/>
    <mergeCell ref="I109:M109"/>
    <mergeCell ref="N109:W109"/>
    <mergeCell ref="I110:M110"/>
    <mergeCell ref="N110:W110"/>
    <mergeCell ref="I123:M123"/>
    <mergeCell ref="N123:W123"/>
    <mergeCell ref="I124:M124"/>
    <mergeCell ref="N124:W124"/>
    <mergeCell ref="I119:M119"/>
    <mergeCell ref="N119:W119"/>
    <mergeCell ref="I120:M120"/>
    <mergeCell ref="N120:W120"/>
    <mergeCell ref="N121:W121"/>
    <mergeCell ref="I122:M122"/>
    <mergeCell ref="N122:W122"/>
    <mergeCell ref="I116:M116"/>
    <mergeCell ref="N116:W116"/>
    <mergeCell ref="I117:M117"/>
    <mergeCell ref="N117:W117"/>
    <mergeCell ref="I118:M118"/>
    <mergeCell ref="N118:W118"/>
    <mergeCell ref="I113:M113"/>
    <mergeCell ref="N113:W113"/>
    <mergeCell ref="I114:M114"/>
    <mergeCell ref="N114:W114"/>
    <mergeCell ref="I115:M115"/>
    <mergeCell ref="N115:W115"/>
  </mergeCells>
  <phoneticPr fontId="1"/>
  <dataValidations count="3">
    <dataValidation imeMode="halfAlpha" allowBlank="1" showInputMessage="1" showErrorMessage="1" sqref="X20:Z35 B12:C12 AF2 N20:N34 X63:Z78 B55:C55 AF45 N63:N77 X106:Z121 B98:C98 AF88 N106:N120" xr:uid="{3710269F-AB2F-47C0-86A1-7B2CC120E6F7}"/>
    <dataValidation imeMode="hiragana" allowBlank="1" showInputMessage="1" showErrorMessage="1" sqref="D20:D35 I21 B20 I23 I25 I27 B22:B35 I29:I35 D63:D78 D106:D121 B63 I121 B108:B121 I78 B65:B78 B106" xr:uid="{76401855-4827-4666-9159-19F6F53C02BC}"/>
    <dataValidation imeMode="on" allowBlank="1" showInputMessage="1" showErrorMessage="1" sqref="AN13 AR16:AZ17 AR12:BD15 AG12 AN56 AR59:AZ60 AR55:BD58 AG55 AN99 AR102:AZ103 AR98:BD101 AG98" xr:uid="{006FA745-3DBE-4FA3-9B78-F7CD2617ED5F}"/>
  </dataValidations>
  <printOptions horizontalCentered="1"/>
  <pageMargins left="0.70866141732283472" right="0.51181102362204722" top="0.74803149606299213" bottom="0.74803149606299213" header="0.31496062992125984" footer="0.31496062992125984"/>
  <pageSetup paperSize="9" scale="77" orientation="portrait" r:id="rId1"/>
  <rowBreaks count="2" manualBreakCount="2">
    <brk id="43" min="1" max="30" man="1"/>
    <brk id="86" min="1" max="30" man="1"/>
  </rowBreaks>
  <colBreaks count="1" manualBreakCount="1">
    <brk id="31" max="40"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D9871-11E9-4B20-9139-BE146DE756BF}">
  <sheetPr>
    <tabColor theme="8" tint="0.39997558519241921"/>
  </sheetPr>
  <dimension ref="A1:BH135"/>
  <sheetViews>
    <sheetView showGridLines="0" zoomScale="90" zoomScaleNormal="90" zoomScaleSheetLayoutView="90" workbookViewId="0">
      <selection activeCell="B6" sqref="B6:H7"/>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75" t="s">
        <v>11</v>
      </c>
      <c r="B1" s="275"/>
      <c r="C1" s="275"/>
      <c r="D1" s="275"/>
      <c r="E1" s="275"/>
      <c r="F1" s="275"/>
      <c r="G1" s="275"/>
      <c r="H1" s="275"/>
      <c r="I1" s="275"/>
      <c r="J1" s="275"/>
      <c r="K1" s="275"/>
      <c r="L1" s="275"/>
      <c r="M1" s="275"/>
      <c r="N1" s="275"/>
      <c r="O1" s="275"/>
      <c r="P1" s="275"/>
      <c r="Q1" s="275"/>
      <c r="R1" s="275"/>
      <c r="S1" s="275"/>
      <c r="T1" s="275"/>
      <c r="U1" s="94"/>
      <c r="V1" s="94"/>
      <c r="W1" s="27"/>
      <c r="X1" s="27"/>
      <c r="Y1" s="27"/>
      <c r="Z1" s="27"/>
      <c r="AA1" s="12"/>
      <c r="AD1" s="29"/>
      <c r="AE1" s="99" t="s">
        <v>9</v>
      </c>
      <c r="AF1" s="25"/>
      <c r="AG1" s="109" t="s">
        <v>10</v>
      </c>
      <c r="AH1" s="20"/>
      <c r="AO1" s="156" t="s">
        <v>89</v>
      </c>
    </row>
    <row r="2" spans="1:58" ht="18" customHeight="1">
      <c r="A2" s="275"/>
      <c r="B2" s="275"/>
      <c r="C2" s="275"/>
      <c r="D2" s="275"/>
      <c r="E2" s="275"/>
      <c r="F2" s="275"/>
      <c r="G2" s="275"/>
      <c r="H2" s="275"/>
      <c r="I2" s="275"/>
      <c r="J2" s="275"/>
      <c r="K2" s="275"/>
      <c r="L2" s="275"/>
      <c r="M2" s="275"/>
      <c r="N2" s="275"/>
      <c r="O2" s="275"/>
      <c r="P2" s="275"/>
      <c r="Q2" s="275"/>
      <c r="R2" s="275"/>
      <c r="S2" s="275"/>
      <c r="T2" s="275"/>
      <c r="U2" s="117"/>
      <c r="V2" s="117"/>
      <c r="Y2" s="28"/>
      <c r="AC2" s="28"/>
      <c r="AP2" s="5"/>
      <c r="AQ2" s="5"/>
      <c r="AR2" s="5"/>
      <c r="AS2" s="5"/>
      <c r="AT2" s="239"/>
      <c r="AU2" s="239"/>
      <c r="AV2" s="239"/>
      <c r="AW2" s="239"/>
      <c r="AX2" s="239"/>
      <c r="AY2" s="239"/>
      <c r="AZ2" s="239"/>
      <c r="BA2" s="239"/>
      <c r="BB2" s="239"/>
      <c r="BC2" s="239"/>
      <c r="BD2" s="239"/>
      <c r="BE2" s="239"/>
      <c r="BF2" s="239"/>
    </row>
    <row r="3" spans="1:58" ht="18" customHeight="1">
      <c r="U3" s="117"/>
      <c r="V3" s="117"/>
      <c r="W3" s="27"/>
      <c r="X3" s="27"/>
      <c r="Y3" s="27"/>
      <c r="Z3" s="27"/>
      <c r="AA3" s="12"/>
      <c r="AC3" s="31"/>
      <c r="AD3" s="271"/>
      <c r="AE3" s="271"/>
      <c r="AF3" s="271"/>
      <c r="AG3" s="271"/>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62" t="str">
        <f>IF(会社名等登録!D3="","",会社名等登録!D3)</f>
        <v/>
      </c>
      <c r="Y5" s="262"/>
      <c r="Z5" s="262"/>
      <c r="AA5" s="262"/>
      <c r="AB5" s="262"/>
      <c r="AC5" s="262"/>
      <c r="AD5" s="262"/>
      <c r="AE5" s="262"/>
      <c r="AF5" s="262"/>
      <c r="AG5" s="262"/>
    </row>
    <row r="6" spans="1:58" ht="18" customHeight="1">
      <c r="B6" s="276" t="s">
        <v>26</v>
      </c>
      <c r="C6" s="276"/>
      <c r="D6" s="276"/>
      <c r="E6" s="276"/>
      <c r="F6" s="276"/>
      <c r="G6" s="276"/>
      <c r="H6" s="276"/>
      <c r="I6" s="278" t="s">
        <v>66</v>
      </c>
      <c r="J6" s="278"/>
      <c r="K6" s="278"/>
      <c r="L6" s="278"/>
      <c r="M6" s="278"/>
      <c r="N6" s="260" t="s">
        <v>65</v>
      </c>
      <c r="O6" s="260"/>
      <c r="X6" s="248" t="str">
        <f>IF(会社名等登録!D4="","",会社名等登録!D4)</f>
        <v/>
      </c>
      <c r="Y6" s="248"/>
      <c r="Z6" s="248"/>
      <c r="AA6" s="248"/>
      <c r="AB6" s="248"/>
      <c r="AC6" s="248"/>
      <c r="AD6" s="248"/>
      <c r="AE6" s="248"/>
      <c r="AF6" s="248"/>
      <c r="AG6" s="82" t="s">
        <v>38</v>
      </c>
      <c r="AH6" s="119"/>
      <c r="AI6" s="138"/>
      <c r="AL6" s="138"/>
      <c r="AM6" s="138"/>
      <c r="AN6" s="138"/>
      <c r="AR6" s="11"/>
      <c r="AS6" s="11"/>
      <c r="AT6" s="11"/>
      <c r="AU6" s="11"/>
      <c r="AV6" s="11"/>
      <c r="AW6" s="11"/>
      <c r="AX6" s="11"/>
      <c r="AY6" s="11"/>
      <c r="AZ6" s="11"/>
      <c r="BA6" s="11"/>
      <c r="BB6" s="11"/>
      <c r="BC6" s="11"/>
      <c r="BD6" s="11"/>
    </row>
    <row r="7" spans="1:58" ht="18" customHeight="1">
      <c r="B7" s="277"/>
      <c r="C7" s="277"/>
      <c r="D7" s="277"/>
      <c r="E7" s="277"/>
      <c r="F7" s="277"/>
      <c r="G7" s="277"/>
      <c r="H7" s="277"/>
      <c r="I7" s="279"/>
      <c r="J7" s="279"/>
      <c r="K7" s="279"/>
      <c r="L7" s="279"/>
      <c r="M7" s="279"/>
      <c r="N7" s="261"/>
      <c r="O7" s="261"/>
      <c r="X7" s="263" t="str">
        <f>IF(会社名等登録!D5="","",会社名等登録!D5)</f>
        <v/>
      </c>
      <c r="Y7" s="263"/>
      <c r="Z7" s="263"/>
      <c r="AA7" s="263"/>
      <c r="AB7" s="263"/>
      <c r="AC7" s="263"/>
      <c r="AD7" s="263"/>
      <c r="AE7" s="263"/>
      <c r="AF7" s="81"/>
      <c r="AH7" s="81"/>
      <c r="AR7" s="14"/>
      <c r="AS7" s="14"/>
      <c r="AT7" s="14"/>
      <c r="AU7" s="14"/>
      <c r="AV7" s="14"/>
    </row>
    <row r="8" spans="1:58" ht="18" customHeight="1">
      <c r="B8" s="10"/>
      <c r="X8" s="253" t="str">
        <f>IF(会社名等登録!D6="","",会社名等登録!D6)</f>
        <v/>
      </c>
      <c r="Y8" s="253"/>
      <c r="Z8" s="253"/>
      <c r="AA8" s="253"/>
      <c r="AB8" s="253"/>
      <c r="AC8" s="253"/>
      <c r="AD8" s="253"/>
      <c r="AE8" s="253"/>
      <c r="AF8" s="253"/>
      <c r="AG8" s="253"/>
      <c r="AH8" s="81"/>
      <c r="AI8" s="139"/>
      <c r="AL8" s="139"/>
      <c r="AM8" s="139"/>
      <c r="AN8" s="139"/>
      <c r="AR8" s="14"/>
      <c r="AS8" s="14"/>
      <c r="AT8" s="14"/>
      <c r="AU8" s="14"/>
      <c r="AV8" s="14"/>
      <c r="AW8" s="14"/>
      <c r="AX8" s="14"/>
      <c r="AY8" s="14"/>
      <c r="AZ8" s="14"/>
      <c r="BA8" s="14"/>
      <c r="BB8" s="14"/>
      <c r="BC8" s="14"/>
      <c r="BD8" s="14"/>
    </row>
    <row r="9" spans="1:58" ht="18" customHeight="1">
      <c r="B9" s="15"/>
      <c r="X9" s="253" t="str">
        <f>IF(会社名等登録!D7="","",会社名等登録!D7)</f>
        <v/>
      </c>
      <c r="Y9" s="253"/>
      <c r="Z9" s="253"/>
      <c r="AA9" s="253"/>
      <c r="AB9" s="253"/>
      <c r="AC9" s="253"/>
      <c r="AD9" s="253"/>
      <c r="AE9" s="253"/>
      <c r="AF9" s="253"/>
      <c r="AG9" s="253"/>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8" t="str">
        <f>IF(会社名等登録!E8="","",会社名等登録!E8)</f>
        <v/>
      </c>
      <c r="Z10" s="288"/>
      <c r="AA10" s="288"/>
      <c r="AB10" s="288"/>
      <c r="AC10" s="89" t="str">
        <f>会社名等登録!F8</f>
        <v>FAX　</v>
      </c>
      <c r="AD10" s="288" t="str">
        <f>IF(会社名等登録!G8="","",会社名等登録!G8)</f>
        <v/>
      </c>
      <c r="AE10" s="288"/>
      <c r="AF10" s="288"/>
      <c r="AG10" s="288"/>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45</v>
      </c>
      <c r="Y11" s="101"/>
      <c r="Z11" s="101"/>
      <c r="AA11" s="252" t="str">
        <f>IF(会社名等登録!D9="","",会社名等登録!D9)</f>
        <v/>
      </c>
      <c r="AB11" s="252"/>
      <c r="AC11" s="252"/>
      <c r="AD11" s="252"/>
      <c r="AE11" s="252"/>
      <c r="AF11" s="252"/>
      <c r="AG11" s="252"/>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t="s">
        <v>48</v>
      </c>
      <c r="Y12" s="102"/>
      <c r="Z12" s="102"/>
      <c r="AA12" s="289" t="str">
        <f>IF(会社名等登録!D10="","",会社名等登録!D10)</f>
        <v/>
      </c>
      <c r="AB12" s="289"/>
      <c r="AC12" s="289"/>
      <c r="AD12" s="289"/>
      <c r="AE12" s="289"/>
      <c r="AF12" s="289"/>
      <c r="AG12" s="289"/>
      <c r="AH12" s="108"/>
      <c r="AP12" s="5"/>
      <c r="AQ12" s="5"/>
      <c r="AR12" s="19"/>
      <c r="AS12" s="19"/>
      <c r="AT12" s="19"/>
      <c r="AU12" s="19"/>
      <c r="AV12" s="19"/>
      <c r="AW12" s="19"/>
      <c r="AX12" s="19"/>
      <c r="AY12" s="19"/>
      <c r="AZ12" s="19"/>
      <c r="BA12" s="19"/>
      <c r="BB12" s="19"/>
      <c r="BC12" s="19"/>
      <c r="BE12" s="5"/>
      <c r="BF12" s="5"/>
    </row>
    <row r="13" spans="1:58" ht="15.95" customHeight="1">
      <c r="B13" s="23"/>
      <c r="C13" s="280"/>
      <c r="D13" s="280"/>
      <c r="E13" s="280"/>
      <c r="F13" s="280"/>
      <c r="G13" s="280"/>
      <c r="H13" s="280"/>
      <c r="I13" s="280"/>
      <c r="J13" s="280"/>
      <c r="K13" s="280"/>
      <c r="L13" s="280"/>
      <c r="M13" s="280"/>
      <c r="N13" s="24"/>
      <c r="O13" s="23"/>
      <c r="Y13" s="28"/>
      <c r="AC13" s="28"/>
      <c r="AP13" s="5"/>
      <c r="AQ13" s="5"/>
      <c r="AR13" s="5"/>
      <c r="AS13" s="5"/>
      <c r="AT13" s="239"/>
      <c r="AU13" s="239"/>
      <c r="AV13" s="239"/>
      <c r="AW13" s="239"/>
      <c r="AX13" s="239"/>
      <c r="AY13" s="239"/>
      <c r="AZ13" s="239"/>
      <c r="BA13" s="239"/>
      <c r="BB13" s="239"/>
      <c r="BC13" s="239"/>
      <c r="BD13" s="239"/>
      <c r="BE13" s="239"/>
      <c r="BF13" s="239"/>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v>
      </c>
    </row>
    <row r="15" spans="1:58" ht="24.95" customHeight="1" thickTop="1">
      <c r="B15" s="281" t="s">
        <v>78</v>
      </c>
      <c r="C15" s="282"/>
      <c r="D15" s="283"/>
      <c r="E15" s="281" t="s">
        <v>13</v>
      </c>
      <c r="F15" s="283"/>
      <c r="G15" s="284" t="s">
        <v>82</v>
      </c>
      <c r="H15" s="282"/>
      <c r="I15" s="282"/>
      <c r="J15" s="282"/>
      <c r="K15" s="282"/>
      <c r="L15" s="282"/>
      <c r="M15" s="282"/>
      <c r="N15" s="282"/>
      <c r="O15" s="282"/>
      <c r="P15" s="282"/>
      <c r="Q15" s="282"/>
      <c r="R15" s="282"/>
      <c r="S15" s="282"/>
      <c r="T15" s="283"/>
      <c r="U15" s="284" t="s">
        <v>0</v>
      </c>
      <c r="V15" s="283"/>
      <c r="W15" s="284" t="s">
        <v>1</v>
      </c>
      <c r="X15" s="283"/>
      <c r="Y15" s="285" t="s">
        <v>67</v>
      </c>
      <c r="Z15" s="286"/>
      <c r="AA15" s="286"/>
      <c r="AB15" s="287"/>
      <c r="AC15" s="284" t="s">
        <v>8</v>
      </c>
      <c r="AD15" s="282"/>
      <c r="AE15" s="282"/>
      <c r="AF15" s="282"/>
      <c r="AG15" s="303"/>
      <c r="AR15" s="5"/>
      <c r="AS15" s="5"/>
    </row>
    <row r="16" spans="1:58" s="47" customFormat="1" ht="29.1" customHeight="1">
      <c r="B16" s="290"/>
      <c r="C16" s="290"/>
      <c r="D16" s="290"/>
      <c r="E16" s="301"/>
      <c r="F16" s="302"/>
      <c r="G16" s="314"/>
      <c r="H16" s="315"/>
      <c r="I16" s="315"/>
      <c r="J16" s="315"/>
      <c r="K16" s="315"/>
      <c r="L16" s="315"/>
      <c r="M16" s="315"/>
      <c r="N16" s="315"/>
      <c r="O16" s="315"/>
      <c r="P16" s="315"/>
      <c r="Q16" s="315"/>
      <c r="R16" s="315"/>
      <c r="S16" s="315"/>
      <c r="T16" s="316"/>
      <c r="U16" s="304"/>
      <c r="V16" s="305"/>
      <c r="W16" s="306"/>
      <c r="X16" s="307"/>
      <c r="Y16" s="308"/>
      <c r="Z16" s="309"/>
      <c r="AA16" s="309"/>
      <c r="AB16" s="310"/>
      <c r="AC16" s="311" t="str">
        <f>IF(U16="","",U16*Y16)</f>
        <v/>
      </c>
      <c r="AD16" s="312"/>
      <c r="AE16" s="312"/>
      <c r="AF16" s="312"/>
      <c r="AG16" s="313"/>
      <c r="AI16" s="47" t="s">
        <v>86</v>
      </c>
      <c r="AL16" s="145" t="s">
        <v>87</v>
      </c>
      <c r="AM16" s="137"/>
      <c r="AN16" s="137"/>
    </row>
    <row r="17" spans="2:45" s="47" customFormat="1" ht="29.1" customHeight="1">
      <c r="B17" s="317"/>
      <c r="C17" s="317"/>
      <c r="D17" s="317"/>
      <c r="E17" s="318"/>
      <c r="F17" s="319"/>
      <c r="G17" s="320"/>
      <c r="H17" s="321"/>
      <c r="I17" s="321"/>
      <c r="J17" s="321"/>
      <c r="K17" s="321"/>
      <c r="L17" s="321"/>
      <c r="M17" s="321"/>
      <c r="N17" s="321"/>
      <c r="O17" s="321"/>
      <c r="P17" s="321"/>
      <c r="Q17" s="321"/>
      <c r="R17" s="321"/>
      <c r="S17" s="321"/>
      <c r="T17" s="322"/>
      <c r="U17" s="291"/>
      <c r="V17" s="292"/>
      <c r="W17" s="293"/>
      <c r="X17" s="294"/>
      <c r="Y17" s="295"/>
      <c r="Z17" s="296"/>
      <c r="AA17" s="296"/>
      <c r="AB17" s="297"/>
      <c r="AC17" s="298" t="str">
        <f>IF(U17="","",U17*Y17)</f>
        <v/>
      </c>
      <c r="AD17" s="299"/>
      <c r="AE17" s="299"/>
      <c r="AF17" s="299"/>
      <c r="AG17" s="300"/>
      <c r="AI17" s="141" t="s">
        <v>78</v>
      </c>
      <c r="AJ17" s="141" t="s">
        <v>85</v>
      </c>
      <c r="AL17" s="140" t="s">
        <v>78</v>
      </c>
      <c r="AM17" s="146" t="s">
        <v>84</v>
      </c>
      <c r="AN17" s="137"/>
    </row>
    <row r="18" spans="2:45" s="47" customFormat="1" ht="29.1" customHeight="1">
      <c r="B18" s="290"/>
      <c r="C18" s="290"/>
      <c r="D18" s="290"/>
      <c r="E18" s="301"/>
      <c r="F18" s="302"/>
      <c r="G18" s="314"/>
      <c r="H18" s="315"/>
      <c r="I18" s="315"/>
      <c r="J18" s="315"/>
      <c r="K18" s="315"/>
      <c r="L18" s="315"/>
      <c r="M18" s="315"/>
      <c r="N18" s="315"/>
      <c r="O18" s="315"/>
      <c r="P18" s="315"/>
      <c r="Q18" s="315"/>
      <c r="R18" s="315"/>
      <c r="S18" s="315"/>
      <c r="T18" s="316"/>
      <c r="U18" s="304"/>
      <c r="V18" s="305"/>
      <c r="W18" s="306"/>
      <c r="X18" s="307"/>
      <c r="Y18" s="308"/>
      <c r="Z18" s="309"/>
      <c r="AA18" s="309"/>
      <c r="AB18" s="310"/>
      <c r="AC18" s="311" t="str">
        <f t="shared" ref="AC18:AC25" si="0">IF(U18="","",U18*Y18)</f>
        <v/>
      </c>
      <c r="AD18" s="312"/>
      <c r="AE18" s="312"/>
      <c r="AF18" s="312"/>
      <c r="AG18" s="313"/>
      <c r="AH18" s="142">
        <v>1</v>
      </c>
      <c r="AI18" s="150" t="str">
        <f>IF($B$16="","",$B$16)</f>
        <v/>
      </c>
      <c r="AJ18" s="151" t="str">
        <f>IF($AC$16="","",$AC$16)</f>
        <v/>
      </c>
      <c r="AL18" s="148" t="str">
        <f>AI18</f>
        <v/>
      </c>
      <c r="AM18" s="149" t="str">
        <f t="shared" ref="AM18:AM27" si="1">IF(AL18="","",SUMIF($AI$18:$AJ$27,AL18,$AJ$18:$AJ$27))</f>
        <v/>
      </c>
      <c r="AN18" s="137"/>
    </row>
    <row r="19" spans="2:45" s="47" customFormat="1" ht="29.1" customHeight="1">
      <c r="B19" s="317"/>
      <c r="C19" s="317"/>
      <c r="D19" s="317"/>
      <c r="E19" s="318"/>
      <c r="F19" s="319"/>
      <c r="G19" s="320"/>
      <c r="H19" s="321"/>
      <c r="I19" s="321"/>
      <c r="J19" s="321"/>
      <c r="K19" s="321"/>
      <c r="L19" s="321"/>
      <c r="M19" s="321"/>
      <c r="N19" s="321"/>
      <c r="O19" s="321"/>
      <c r="P19" s="321"/>
      <c r="Q19" s="321"/>
      <c r="R19" s="321"/>
      <c r="S19" s="321"/>
      <c r="T19" s="322"/>
      <c r="U19" s="291"/>
      <c r="V19" s="292"/>
      <c r="W19" s="293"/>
      <c r="X19" s="294"/>
      <c r="Y19" s="295"/>
      <c r="Z19" s="296"/>
      <c r="AA19" s="296"/>
      <c r="AB19" s="297"/>
      <c r="AC19" s="298" t="str">
        <f t="shared" si="0"/>
        <v/>
      </c>
      <c r="AD19" s="299"/>
      <c r="AE19" s="299"/>
      <c r="AF19" s="299"/>
      <c r="AG19" s="300"/>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90"/>
      <c r="C20" s="290"/>
      <c r="D20" s="290"/>
      <c r="E20" s="301"/>
      <c r="F20" s="302"/>
      <c r="G20" s="314"/>
      <c r="H20" s="315"/>
      <c r="I20" s="315"/>
      <c r="J20" s="315"/>
      <c r="K20" s="315"/>
      <c r="L20" s="315"/>
      <c r="M20" s="315"/>
      <c r="N20" s="315"/>
      <c r="O20" s="315"/>
      <c r="P20" s="315"/>
      <c r="Q20" s="315"/>
      <c r="R20" s="315"/>
      <c r="S20" s="315"/>
      <c r="T20" s="316"/>
      <c r="U20" s="304"/>
      <c r="V20" s="305"/>
      <c r="W20" s="306"/>
      <c r="X20" s="307"/>
      <c r="Y20" s="308"/>
      <c r="Z20" s="309"/>
      <c r="AA20" s="309"/>
      <c r="AB20" s="310"/>
      <c r="AC20" s="311" t="str">
        <f t="shared" si="0"/>
        <v/>
      </c>
      <c r="AD20" s="312"/>
      <c r="AE20" s="312"/>
      <c r="AF20" s="312"/>
      <c r="AG20" s="313"/>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7"/>
      <c r="C21" s="317"/>
      <c r="D21" s="317"/>
      <c r="E21" s="318"/>
      <c r="F21" s="319"/>
      <c r="G21" s="320"/>
      <c r="H21" s="321"/>
      <c r="I21" s="321"/>
      <c r="J21" s="321"/>
      <c r="K21" s="321"/>
      <c r="L21" s="321"/>
      <c r="M21" s="321"/>
      <c r="N21" s="321"/>
      <c r="O21" s="321"/>
      <c r="P21" s="321"/>
      <c r="Q21" s="321"/>
      <c r="R21" s="321"/>
      <c r="S21" s="321"/>
      <c r="T21" s="322"/>
      <c r="U21" s="291"/>
      <c r="V21" s="292"/>
      <c r="W21" s="293"/>
      <c r="X21" s="294"/>
      <c r="Y21" s="295"/>
      <c r="Z21" s="296"/>
      <c r="AA21" s="296"/>
      <c r="AB21" s="297"/>
      <c r="AC21" s="298" t="str">
        <f t="shared" si="0"/>
        <v/>
      </c>
      <c r="AD21" s="299"/>
      <c r="AE21" s="299"/>
      <c r="AF21" s="299"/>
      <c r="AG21" s="300"/>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90"/>
      <c r="C22" s="290"/>
      <c r="D22" s="290"/>
      <c r="E22" s="301"/>
      <c r="F22" s="302"/>
      <c r="G22" s="314"/>
      <c r="H22" s="315"/>
      <c r="I22" s="315"/>
      <c r="J22" s="315"/>
      <c r="K22" s="315"/>
      <c r="L22" s="315"/>
      <c r="M22" s="315"/>
      <c r="N22" s="315"/>
      <c r="O22" s="315"/>
      <c r="P22" s="315"/>
      <c r="Q22" s="315"/>
      <c r="R22" s="315"/>
      <c r="S22" s="315"/>
      <c r="T22" s="316"/>
      <c r="U22" s="304"/>
      <c r="V22" s="305"/>
      <c r="W22" s="306"/>
      <c r="X22" s="307"/>
      <c r="Y22" s="308"/>
      <c r="Z22" s="309"/>
      <c r="AA22" s="309"/>
      <c r="AB22" s="310"/>
      <c r="AC22" s="311" t="str">
        <f t="shared" si="0"/>
        <v/>
      </c>
      <c r="AD22" s="312"/>
      <c r="AE22" s="312"/>
      <c r="AF22" s="312"/>
      <c r="AG22" s="313"/>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7"/>
      <c r="C23" s="317"/>
      <c r="D23" s="317"/>
      <c r="E23" s="318"/>
      <c r="F23" s="319"/>
      <c r="G23" s="320"/>
      <c r="H23" s="321"/>
      <c r="I23" s="321"/>
      <c r="J23" s="321"/>
      <c r="K23" s="321"/>
      <c r="L23" s="321"/>
      <c r="M23" s="321"/>
      <c r="N23" s="321"/>
      <c r="O23" s="321"/>
      <c r="P23" s="321"/>
      <c r="Q23" s="321"/>
      <c r="R23" s="321"/>
      <c r="S23" s="321"/>
      <c r="T23" s="322"/>
      <c r="U23" s="291"/>
      <c r="V23" s="292"/>
      <c r="W23" s="293"/>
      <c r="X23" s="294"/>
      <c r="Y23" s="295"/>
      <c r="Z23" s="296"/>
      <c r="AA23" s="296"/>
      <c r="AB23" s="297"/>
      <c r="AC23" s="298" t="str">
        <f t="shared" si="0"/>
        <v/>
      </c>
      <c r="AD23" s="299"/>
      <c r="AE23" s="299"/>
      <c r="AF23" s="299"/>
      <c r="AG23" s="300"/>
      <c r="AH23" s="142">
        <v>6</v>
      </c>
      <c r="AI23" s="150" t="str">
        <f>IF($B$21="","",$B$21)</f>
        <v/>
      </c>
      <c r="AJ23" s="151" t="str">
        <f>IF($AC$21="","",$AC$21)</f>
        <v/>
      </c>
      <c r="AL23" s="148" t="str">
        <f t="array" ref="AL23">_xlfn.IFNA(INDEX(AI$18:AI$27,MATCH(0,COUNTIF(AL$18:AL22,AI$18:AI$27),0)),"")</f>
        <v/>
      </c>
      <c r="AM23" s="149" t="str">
        <f t="shared" si="1"/>
        <v/>
      </c>
      <c r="AN23" s="154" t="s">
        <v>88</v>
      </c>
    </row>
    <row r="24" spans="2:45" s="47" customFormat="1" ht="29.1" customHeight="1">
      <c r="B24" s="290"/>
      <c r="C24" s="290"/>
      <c r="D24" s="290"/>
      <c r="E24" s="301"/>
      <c r="F24" s="302"/>
      <c r="G24" s="314"/>
      <c r="H24" s="315"/>
      <c r="I24" s="315"/>
      <c r="J24" s="315"/>
      <c r="K24" s="315"/>
      <c r="L24" s="315"/>
      <c r="M24" s="315"/>
      <c r="N24" s="315"/>
      <c r="O24" s="315"/>
      <c r="P24" s="315"/>
      <c r="Q24" s="315"/>
      <c r="R24" s="315"/>
      <c r="S24" s="315"/>
      <c r="T24" s="316"/>
      <c r="U24" s="304"/>
      <c r="V24" s="305"/>
      <c r="W24" s="306"/>
      <c r="X24" s="307"/>
      <c r="Y24" s="308"/>
      <c r="Z24" s="309"/>
      <c r="AA24" s="309"/>
      <c r="AB24" s="310"/>
      <c r="AC24" s="311" t="str">
        <f t="shared" si="0"/>
        <v/>
      </c>
      <c r="AD24" s="312"/>
      <c r="AE24" s="312"/>
      <c r="AF24" s="312"/>
      <c r="AG24" s="313"/>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7"/>
      <c r="C25" s="317"/>
      <c r="D25" s="317"/>
      <c r="E25" s="318"/>
      <c r="F25" s="319"/>
      <c r="G25" s="320"/>
      <c r="H25" s="321"/>
      <c r="I25" s="321"/>
      <c r="J25" s="321"/>
      <c r="K25" s="321"/>
      <c r="L25" s="321"/>
      <c r="M25" s="321"/>
      <c r="N25" s="321"/>
      <c r="O25" s="321"/>
      <c r="P25" s="321"/>
      <c r="Q25" s="321"/>
      <c r="R25" s="321"/>
      <c r="S25" s="321"/>
      <c r="T25" s="322"/>
      <c r="U25" s="291"/>
      <c r="V25" s="292"/>
      <c r="W25" s="293"/>
      <c r="X25" s="294"/>
      <c r="Y25" s="295"/>
      <c r="Z25" s="296"/>
      <c r="AA25" s="296"/>
      <c r="AB25" s="297"/>
      <c r="AC25" s="298" t="str">
        <f t="shared" si="0"/>
        <v/>
      </c>
      <c r="AD25" s="299"/>
      <c r="AE25" s="299"/>
      <c r="AF25" s="299"/>
      <c r="AG25" s="300"/>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71"/>
      <c r="AE26" s="271"/>
      <c r="AF26" s="271"/>
      <c r="AG26" s="271"/>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179"/>
      <c r="X27" s="179"/>
      <c r="Y27" s="118"/>
      <c r="Z27" s="180" t="s">
        <v>15</v>
      </c>
      <c r="AA27" s="325" t="str">
        <f>IF(SUM(AC16:AG25)=0,"",SUM(AC16:AG25))</f>
        <v/>
      </c>
      <c r="AB27" s="325"/>
      <c r="AC27" s="325"/>
      <c r="AD27" s="325"/>
      <c r="AE27" s="325"/>
      <c r="AF27" s="325"/>
      <c r="AG27" s="325"/>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98</v>
      </c>
      <c r="E28" s="182"/>
      <c r="F28" s="182"/>
      <c r="G28" s="182"/>
      <c r="H28" s="182"/>
      <c r="I28" s="182"/>
      <c r="J28" s="182"/>
      <c r="K28" s="182"/>
      <c r="L28" s="182"/>
      <c r="M28" s="183"/>
      <c r="N28" s="183"/>
      <c r="O28" s="183"/>
      <c r="P28" s="183"/>
      <c r="Q28" s="183"/>
      <c r="R28" s="183"/>
      <c r="S28" s="183"/>
      <c r="T28" s="183"/>
      <c r="U28" s="183"/>
      <c r="V28" s="183"/>
      <c r="W28" s="183"/>
      <c r="X28" s="183"/>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23" t="s">
        <v>78</v>
      </c>
      <c r="C29" s="323"/>
      <c r="D29" s="324"/>
      <c r="E29" s="397" t="s">
        <v>96</v>
      </c>
      <c r="F29" s="397"/>
      <c r="G29" s="397"/>
      <c r="H29" s="397"/>
      <c r="I29" s="397"/>
      <c r="J29" s="397"/>
      <c r="K29" s="397"/>
      <c r="L29" s="398"/>
      <c r="M29" s="399" t="s">
        <v>81</v>
      </c>
      <c r="N29" s="400"/>
      <c r="O29" s="400"/>
      <c r="P29" s="400"/>
      <c r="Q29" s="400"/>
      <c r="R29" s="400"/>
      <c r="S29" s="400"/>
      <c r="T29" s="400"/>
      <c r="U29" s="400"/>
      <c r="V29" s="400"/>
      <c r="W29" s="400"/>
      <c r="X29" s="400"/>
      <c r="Y29" s="400"/>
      <c r="Z29" s="400"/>
      <c r="AA29" s="400"/>
      <c r="AB29" s="401"/>
      <c r="AC29" s="282" t="s">
        <v>8</v>
      </c>
      <c r="AD29" s="282"/>
      <c r="AE29" s="282"/>
      <c r="AF29" s="282"/>
      <c r="AG29" s="303"/>
      <c r="AN29" s="137"/>
    </row>
    <row r="30" spans="2:45" s="47" customFormat="1" ht="27" customHeight="1">
      <c r="B30" s="330" t="str">
        <f>IF(AL18="","",AL18)</f>
        <v/>
      </c>
      <c r="C30" s="331"/>
      <c r="D30" s="331"/>
      <c r="E30" s="425"/>
      <c r="F30" s="425"/>
      <c r="G30" s="425"/>
      <c r="H30" s="425"/>
      <c r="I30" s="425"/>
      <c r="J30" s="425"/>
      <c r="K30" s="425"/>
      <c r="L30" s="425"/>
      <c r="M30" s="424"/>
      <c r="N30" s="424"/>
      <c r="O30" s="424"/>
      <c r="P30" s="424"/>
      <c r="Q30" s="424"/>
      <c r="R30" s="424"/>
      <c r="S30" s="424"/>
      <c r="T30" s="424"/>
      <c r="U30" s="424"/>
      <c r="V30" s="424"/>
      <c r="W30" s="424"/>
      <c r="X30" s="424"/>
      <c r="Y30" s="424"/>
      <c r="Z30" s="424"/>
      <c r="AA30" s="424"/>
      <c r="AB30" s="424"/>
      <c r="AC30" s="326" t="str">
        <f>IF(AM18="","",AM18)</f>
        <v/>
      </c>
      <c r="AD30" s="326"/>
      <c r="AE30" s="326"/>
      <c r="AF30" s="326"/>
      <c r="AG30" s="327"/>
    </row>
    <row r="31" spans="2:45" s="47" customFormat="1" ht="27" customHeight="1">
      <c r="B31" s="328" t="str">
        <f t="shared" ref="B31:B39" si="2">IF(AL19="","",AL19)</f>
        <v/>
      </c>
      <c r="C31" s="329"/>
      <c r="D31" s="329"/>
      <c r="E31" s="337"/>
      <c r="F31" s="337"/>
      <c r="G31" s="337"/>
      <c r="H31" s="337"/>
      <c r="I31" s="337"/>
      <c r="J31" s="337"/>
      <c r="K31" s="337"/>
      <c r="L31" s="337"/>
      <c r="M31" s="338"/>
      <c r="N31" s="338"/>
      <c r="O31" s="338"/>
      <c r="P31" s="338"/>
      <c r="Q31" s="338"/>
      <c r="R31" s="338"/>
      <c r="S31" s="338"/>
      <c r="T31" s="338"/>
      <c r="U31" s="338"/>
      <c r="V31" s="338"/>
      <c r="W31" s="338"/>
      <c r="X31" s="338"/>
      <c r="Y31" s="338"/>
      <c r="Z31" s="338"/>
      <c r="AA31" s="338"/>
      <c r="AB31" s="338"/>
      <c r="AC31" s="339" t="str">
        <f t="shared" ref="AC31:AC39" si="3">IF(AM19="","",AM19)</f>
        <v/>
      </c>
      <c r="AD31" s="339"/>
      <c r="AE31" s="339"/>
      <c r="AF31" s="339"/>
      <c r="AG31" s="340"/>
      <c r="AN31" s="137"/>
    </row>
    <row r="32" spans="2:45" s="47" customFormat="1" ht="27" customHeight="1">
      <c r="B32" s="328" t="str">
        <f t="shared" si="2"/>
        <v/>
      </c>
      <c r="C32" s="329"/>
      <c r="D32" s="329"/>
      <c r="E32" s="337"/>
      <c r="F32" s="337"/>
      <c r="G32" s="337"/>
      <c r="H32" s="337"/>
      <c r="I32" s="337"/>
      <c r="J32" s="337"/>
      <c r="K32" s="337"/>
      <c r="L32" s="337"/>
      <c r="M32" s="338"/>
      <c r="N32" s="338"/>
      <c r="O32" s="338"/>
      <c r="P32" s="338"/>
      <c r="Q32" s="338"/>
      <c r="R32" s="338"/>
      <c r="S32" s="338"/>
      <c r="T32" s="338"/>
      <c r="U32" s="338"/>
      <c r="V32" s="338"/>
      <c r="W32" s="338"/>
      <c r="X32" s="338"/>
      <c r="Y32" s="338"/>
      <c r="Z32" s="338"/>
      <c r="AA32" s="338"/>
      <c r="AB32" s="338"/>
      <c r="AC32" s="339" t="str">
        <f t="shared" si="3"/>
        <v/>
      </c>
      <c r="AD32" s="339"/>
      <c r="AE32" s="339"/>
      <c r="AF32" s="339"/>
      <c r="AG32" s="340"/>
      <c r="AN32" s="137"/>
    </row>
    <row r="33" spans="1:60" s="47" customFormat="1" ht="27" customHeight="1">
      <c r="B33" s="328" t="str">
        <f t="shared" si="2"/>
        <v/>
      </c>
      <c r="C33" s="329"/>
      <c r="D33" s="329"/>
      <c r="E33" s="337"/>
      <c r="F33" s="337"/>
      <c r="G33" s="337"/>
      <c r="H33" s="337"/>
      <c r="I33" s="337"/>
      <c r="J33" s="337"/>
      <c r="K33" s="337"/>
      <c r="L33" s="337"/>
      <c r="M33" s="338"/>
      <c r="N33" s="338"/>
      <c r="O33" s="338"/>
      <c r="P33" s="338"/>
      <c r="Q33" s="338"/>
      <c r="R33" s="338"/>
      <c r="S33" s="338"/>
      <c r="T33" s="338"/>
      <c r="U33" s="338"/>
      <c r="V33" s="338"/>
      <c r="W33" s="338"/>
      <c r="X33" s="338"/>
      <c r="Y33" s="338"/>
      <c r="Z33" s="338"/>
      <c r="AA33" s="338"/>
      <c r="AB33" s="338"/>
      <c r="AC33" s="339" t="str">
        <f t="shared" si="3"/>
        <v/>
      </c>
      <c r="AD33" s="339"/>
      <c r="AE33" s="339"/>
      <c r="AF33" s="339"/>
      <c r="AG33" s="340"/>
      <c r="AN33" s="137"/>
    </row>
    <row r="34" spans="1:60" s="47" customFormat="1" ht="27" customHeight="1">
      <c r="B34" s="328" t="str">
        <f t="shared" si="2"/>
        <v/>
      </c>
      <c r="C34" s="329"/>
      <c r="D34" s="329"/>
      <c r="E34" s="337"/>
      <c r="F34" s="337"/>
      <c r="G34" s="337"/>
      <c r="H34" s="337"/>
      <c r="I34" s="337"/>
      <c r="J34" s="337"/>
      <c r="K34" s="337"/>
      <c r="L34" s="337"/>
      <c r="M34" s="338"/>
      <c r="N34" s="338"/>
      <c r="O34" s="338"/>
      <c r="P34" s="338"/>
      <c r="Q34" s="338"/>
      <c r="R34" s="338"/>
      <c r="S34" s="338"/>
      <c r="T34" s="338"/>
      <c r="U34" s="338"/>
      <c r="V34" s="338"/>
      <c r="W34" s="338"/>
      <c r="X34" s="338"/>
      <c r="Y34" s="338"/>
      <c r="Z34" s="338"/>
      <c r="AA34" s="338"/>
      <c r="AB34" s="338"/>
      <c r="AC34" s="339" t="str">
        <f t="shared" si="3"/>
        <v/>
      </c>
      <c r="AD34" s="339"/>
      <c r="AE34" s="339"/>
      <c r="AF34" s="339"/>
      <c r="AG34" s="340"/>
      <c r="AN34" s="137"/>
    </row>
    <row r="35" spans="1:60" s="47" customFormat="1" ht="27" customHeight="1">
      <c r="B35" s="328" t="str">
        <f t="shared" si="2"/>
        <v/>
      </c>
      <c r="C35" s="329"/>
      <c r="D35" s="329"/>
      <c r="E35" s="337"/>
      <c r="F35" s="337"/>
      <c r="G35" s="337"/>
      <c r="H35" s="337"/>
      <c r="I35" s="337"/>
      <c r="J35" s="337"/>
      <c r="K35" s="337"/>
      <c r="L35" s="337"/>
      <c r="M35" s="338"/>
      <c r="N35" s="338"/>
      <c r="O35" s="338"/>
      <c r="P35" s="338"/>
      <c r="Q35" s="338"/>
      <c r="R35" s="338"/>
      <c r="S35" s="338"/>
      <c r="T35" s="338"/>
      <c r="U35" s="338"/>
      <c r="V35" s="338"/>
      <c r="W35" s="338"/>
      <c r="X35" s="338"/>
      <c r="Y35" s="338"/>
      <c r="Z35" s="338"/>
      <c r="AA35" s="338"/>
      <c r="AB35" s="338"/>
      <c r="AC35" s="339" t="str">
        <f t="shared" si="3"/>
        <v/>
      </c>
      <c r="AD35" s="339"/>
      <c r="AE35" s="339"/>
      <c r="AF35" s="339"/>
      <c r="AG35" s="340"/>
      <c r="AI35" s="143"/>
      <c r="AL35" s="137"/>
      <c r="AM35" s="137"/>
      <c r="AN35" s="137"/>
    </row>
    <row r="36" spans="1:60" s="47" customFormat="1" ht="27" customHeight="1">
      <c r="B36" s="328" t="str">
        <f t="shared" si="2"/>
        <v/>
      </c>
      <c r="C36" s="329"/>
      <c r="D36" s="329"/>
      <c r="E36" s="337"/>
      <c r="F36" s="337"/>
      <c r="G36" s="337"/>
      <c r="H36" s="337"/>
      <c r="I36" s="337"/>
      <c r="J36" s="337"/>
      <c r="K36" s="337"/>
      <c r="L36" s="337"/>
      <c r="M36" s="338"/>
      <c r="N36" s="338"/>
      <c r="O36" s="338"/>
      <c r="P36" s="338"/>
      <c r="Q36" s="338"/>
      <c r="R36" s="338"/>
      <c r="S36" s="338"/>
      <c r="T36" s="338"/>
      <c r="U36" s="338"/>
      <c r="V36" s="338"/>
      <c r="W36" s="338"/>
      <c r="X36" s="338"/>
      <c r="Y36" s="338"/>
      <c r="Z36" s="338"/>
      <c r="AA36" s="338"/>
      <c r="AB36" s="338"/>
      <c r="AC36" s="339" t="str">
        <f t="shared" si="3"/>
        <v/>
      </c>
      <c r="AD36" s="339"/>
      <c r="AE36" s="339"/>
      <c r="AF36" s="339"/>
      <c r="AG36" s="340"/>
      <c r="AI36" s="143"/>
      <c r="AL36" s="137"/>
      <c r="AM36" s="137"/>
      <c r="AN36" s="137"/>
    </row>
    <row r="37" spans="1:60" s="47" customFormat="1" ht="27" customHeight="1">
      <c r="B37" s="328" t="str">
        <f t="shared" si="2"/>
        <v/>
      </c>
      <c r="C37" s="329"/>
      <c r="D37" s="329"/>
      <c r="E37" s="337"/>
      <c r="F37" s="337"/>
      <c r="G37" s="337"/>
      <c r="H37" s="337"/>
      <c r="I37" s="337"/>
      <c r="J37" s="337"/>
      <c r="K37" s="337"/>
      <c r="L37" s="337"/>
      <c r="M37" s="338"/>
      <c r="N37" s="338"/>
      <c r="O37" s="338"/>
      <c r="P37" s="338"/>
      <c r="Q37" s="338"/>
      <c r="R37" s="338"/>
      <c r="S37" s="338"/>
      <c r="T37" s="338"/>
      <c r="U37" s="338"/>
      <c r="V37" s="338"/>
      <c r="W37" s="338"/>
      <c r="X37" s="338"/>
      <c r="Y37" s="338"/>
      <c r="Z37" s="338"/>
      <c r="AA37" s="338"/>
      <c r="AB37" s="338"/>
      <c r="AC37" s="339" t="str">
        <f t="shared" si="3"/>
        <v/>
      </c>
      <c r="AD37" s="339"/>
      <c r="AE37" s="339"/>
      <c r="AF37" s="339"/>
      <c r="AG37" s="340"/>
      <c r="AH37" s="142"/>
      <c r="AI37" s="143"/>
      <c r="AL37" s="137"/>
      <c r="AM37" s="137"/>
      <c r="AN37" s="137"/>
    </row>
    <row r="38" spans="1:60" ht="27" customHeight="1">
      <c r="B38" s="328" t="str">
        <f t="shared" si="2"/>
        <v/>
      </c>
      <c r="C38" s="329"/>
      <c r="D38" s="329"/>
      <c r="E38" s="337"/>
      <c r="F38" s="337"/>
      <c r="G38" s="337"/>
      <c r="H38" s="337"/>
      <c r="I38" s="337"/>
      <c r="J38" s="337"/>
      <c r="K38" s="337"/>
      <c r="L38" s="337"/>
      <c r="M38" s="338"/>
      <c r="N38" s="338"/>
      <c r="O38" s="338"/>
      <c r="P38" s="338"/>
      <c r="Q38" s="338"/>
      <c r="R38" s="338"/>
      <c r="S38" s="338"/>
      <c r="T38" s="338"/>
      <c r="U38" s="338"/>
      <c r="V38" s="338"/>
      <c r="W38" s="338"/>
      <c r="X38" s="338"/>
      <c r="Y38" s="338"/>
      <c r="Z38" s="338"/>
      <c r="AA38" s="338"/>
      <c r="AB38" s="338"/>
      <c r="AC38" s="339" t="str">
        <f t="shared" si="3"/>
        <v/>
      </c>
      <c r="AD38" s="339"/>
      <c r="AE38" s="339"/>
      <c r="AF38" s="339"/>
      <c r="AG38" s="340"/>
      <c r="AI38" s="137"/>
      <c r="AJ38" s="47"/>
      <c r="AK38" s="142"/>
      <c r="AL38" s="137"/>
      <c r="AM38" s="137"/>
      <c r="AN38" s="137"/>
      <c r="AO38" s="47"/>
    </row>
    <row r="39" spans="1:60" ht="27" customHeight="1">
      <c r="B39" s="335" t="str">
        <f t="shared" si="2"/>
        <v/>
      </c>
      <c r="C39" s="336"/>
      <c r="D39" s="336"/>
      <c r="E39" s="341"/>
      <c r="F39" s="341"/>
      <c r="G39" s="341"/>
      <c r="H39" s="341"/>
      <c r="I39" s="341"/>
      <c r="J39" s="341"/>
      <c r="K39" s="341"/>
      <c r="L39" s="341"/>
      <c r="M39" s="342"/>
      <c r="N39" s="342"/>
      <c r="O39" s="342"/>
      <c r="P39" s="342"/>
      <c r="Q39" s="342"/>
      <c r="R39" s="342"/>
      <c r="S39" s="342"/>
      <c r="T39" s="342"/>
      <c r="U39" s="342"/>
      <c r="V39" s="342"/>
      <c r="W39" s="342"/>
      <c r="X39" s="342"/>
      <c r="Y39" s="342"/>
      <c r="Z39" s="342"/>
      <c r="AA39" s="342"/>
      <c r="AB39" s="342"/>
      <c r="AC39" s="426" t="str">
        <f t="shared" si="3"/>
        <v/>
      </c>
      <c r="AD39" s="426"/>
      <c r="AE39" s="426"/>
      <c r="AF39" s="426"/>
      <c r="AG39" s="427"/>
      <c r="AI39" s="137"/>
      <c r="AJ39" s="47"/>
      <c r="AK39" s="142"/>
      <c r="AL39" s="137"/>
      <c r="AM39" s="137"/>
      <c r="AN39" s="137"/>
      <c r="AO39" s="47"/>
    </row>
    <row r="40" spans="1:60" ht="9.9499999999999993" customHeight="1">
      <c r="U40" s="117"/>
      <c r="V40" s="117"/>
      <c r="W40" s="27"/>
      <c r="X40" s="27"/>
      <c r="Y40" s="27"/>
      <c r="Z40" s="27"/>
      <c r="AA40" s="12"/>
      <c r="AC40" s="31"/>
      <c r="AD40" s="271"/>
      <c r="AE40" s="271"/>
      <c r="AF40" s="271"/>
      <c r="AG40" s="271"/>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179"/>
      <c r="X41" s="179"/>
      <c r="Y41" s="118"/>
      <c r="Z41" s="180" t="s">
        <v>15</v>
      </c>
      <c r="AA41" s="325" t="str">
        <f>IF(SUM(AC30:AG39)=0,"",SUM(AC30:AG39))</f>
        <v/>
      </c>
      <c r="AB41" s="325"/>
      <c r="AC41" s="325"/>
      <c r="AD41" s="325"/>
      <c r="AE41" s="325"/>
      <c r="AF41" s="325"/>
      <c r="AG41" s="325"/>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32" t="s">
        <v>33</v>
      </c>
      <c r="T43" s="333"/>
      <c r="U43" s="334"/>
      <c r="V43" s="332" t="s">
        <v>34</v>
      </c>
      <c r="W43" s="333"/>
      <c r="X43" s="334"/>
      <c r="Y43" s="531" t="s">
        <v>225</v>
      </c>
      <c r="Z43" s="532"/>
      <c r="AA43" s="533"/>
      <c r="AB43" s="332" t="s">
        <v>36</v>
      </c>
      <c r="AC43" s="333"/>
      <c r="AD43" s="334"/>
      <c r="AE43" s="332" t="s">
        <v>37</v>
      </c>
      <c r="AF43" s="333"/>
      <c r="AG43" s="334"/>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75" t="s">
        <v>71</v>
      </c>
      <c r="B46" s="275"/>
      <c r="C46" s="275"/>
      <c r="D46" s="275"/>
      <c r="E46" s="275"/>
      <c r="F46" s="275"/>
      <c r="G46" s="275"/>
      <c r="H46" s="275"/>
      <c r="I46" s="275"/>
      <c r="J46" s="275"/>
      <c r="K46" s="275"/>
      <c r="L46" s="275"/>
      <c r="M46" s="275"/>
      <c r="N46" s="275"/>
      <c r="O46" s="275"/>
      <c r="P46" s="275"/>
      <c r="Q46" s="275"/>
      <c r="R46" s="275"/>
      <c r="S46" s="275"/>
      <c r="T46" s="275"/>
      <c r="U46" s="275"/>
      <c r="V46" s="275"/>
      <c r="W46" s="275"/>
      <c r="X46" s="27"/>
      <c r="Y46" s="27"/>
      <c r="Z46" s="27"/>
      <c r="AA46" s="12"/>
      <c r="AD46" s="29"/>
      <c r="AE46" s="99" t="s">
        <v>9</v>
      </c>
      <c r="AF46" s="25"/>
      <c r="AG46" s="160" t="str">
        <f>AG1</f>
        <v>1</v>
      </c>
      <c r="AH46" s="20"/>
      <c r="AL46" s="137"/>
      <c r="AM46" s="137"/>
      <c r="AO46" s="47"/>
    </row>
    <row r="47" spans="1:60" ht="18"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Y47" s="28"/>
      <c r="AC47" s="28"/>
      <c r="AL47" s="137"/>
      <c r="AM47" s="137"/>
      <c r="AO47" s="47"/>
      <c r="AR47" s="5"/>
      <c r="AS47" s="5"/>
      <c r="AT47" s="5"/>
      <c r="AU47" s="5"/>
      <c r="AV47" s="239"/>
      <c r="AW47" s="239"/>
      <c r="AX47" s="239"/>
      <c r="AY47" s="239"/>
      <c r="AZ47" s="239"/>
      <c r="BA47" s="239"/>
      <c r="BB47" s="239"/>
      <c r="BC47" s="239"/>
      <c r="BD47" s="239"/>
      <c r="BE47" s="239"/>
      <c r="BF47" s="239"/>
      <c r="BG47" s="239"/>
      <c r="BH47" s="239"/>
    </row>
    <row r="48" spans="1:60" ht="18" customHeight="1">
      <c r="U48" s="117"/>
      <c r="V48" s="117"/>
      <c r="W48" s="27"/>
      <c r="X48" s="27"/>
      <c r="Y48" s="27"/>
      <c r="Z48" s="27"/>
      <c r="AA48" s="12"/>
      <c r="AC48" s="31"/>
      <c r="AD48" s="257"/>
      <c r="AE48" s="257"/>
      <c r="AF48" s="257"/>
      <c r="AG48" s="257"/>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62" t="str">
        <f t="shared" ref="X50:X55" si="4">X5</f>
        <v/>
      </c>
      <c r="Y50" s="262"/>
      <c r="Z50" s="262"/>
      <c r="AA50" s="262"/>
      <c r="AB50" s="262"/>
      <c r="AC50" s="262"/>
      <c r="AD50" s="262"/>
      <c r="AE50" s="262"/>
      <c r="AF50" s="262"/>
      <c r="AG50" s="262"/>
      <c r="AL50" s="137"/>
      <c r="AM50" s="137"/>
      <c r="AO50" s="47"/>
    </row>
    <row r="51" spans="1:60" ht="18" customHeight="1">
      <c r="B51" s="343" t="str">
        <f>B6</f>
        <v>鹿浜営業所</v>
      </c>
      <c r="C51" s="344"/>
      <c r="D51" s="344"/>
      <c r="E51" s="344"/>
      <c r="F51" s="344"/>
      <c r="G51" s="344"/>
      <c r="H51" s="344"/>
      <c r="I51" s="346" t="str">
        <f>I6</f>
        <v>重久</v>
      </c>
      <c r="J51" s="347"/>
      <c r="K51" s="347"/>
      <c r="L51" s="347"/>
      <c r="M51" s="347"/>
      <c r="N51" s="260" t="s">
        <v>65</v>
      </c>
      <c r="O51" s="260"/>
      <c r="X51" s="248" t="str">
        <f t="shared" si="4"/>
        <v/>
      </c>
      <c r="Y51" s="248"/>
      <c r="Z51" s="248"/>
      <c r="AA51" s="248"/>
      <c r="AB51" s="248"/>
      <c r="AC51" s="248"/>
      <c r="AD51" s="248"/>
      <c r="AE51" s="248"/>
      <c r="AF51" s="248"/>
      <c r="AG51" s="82" t="s">
        <v>38</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45"/>
      <c r="C52" s="345"/>
      <c r="D52" s="345"/>
      <c r="E52" s="345"/>
      <c r="F52" s="345"/>
      <c r="G52" s="345"/>
      <c r="H52" s="345"/>
      <c r="I52" s="348"/>
      <c r="J52" s="348"/>
      <c r="K52" s="348"/>
      <c r="L52" s="348"/>
      <c r="M52" s="348"/>
      <c r="N52" s="261"/>
      <c r="O52" s="261"/>
      <c r="X52" s="263" t="str">
        <f t="shared" si="4"/>
        <v/>
      </c>
      <c r="Y52" s="263"/>
      <c r="Z52" s="263"/>
      <c r="AA52" s="263"/>
      <c r="AB52" s="263"/>
      <c r="AC52" s="263"/>
      <c r="AD52" s="263"/>
      <c r="AE52" s="263"/>
      <c r="AF52" s="81"/>
      <c r="AH52" s="81"/>
      <c r="AL52" s="137"/>
      <c r="AM52" s="137"/>
      <c r="AO52" s="47"/>
      <c r="AT52" s="14"/>
      <c r="AU52" s="14"/>
      <c r="AV52" s="14"/>
      <c r="AW52" s="14"/>
      <c r="AX52" s="14"/>
    </row>
    <row r="53" spans="1:60" ht="18" customHeight="1">
      <c r="B53" s="10"/>
      <c r="X53" s="253" t="str">
        <f t="shared" si="4"/>
        <v/>
      </c>
      <c r="Y53" s="253"/>
      <c r="Z53" s="253"/>
      <c r="AA53" s="253"/>
      <c r="AB53" s="253"/>
      <c r="AC53" s="253"/>
      <c r="AD53" s="253"/>
      <c r="AE53" s="253"/>
      <c r="AF53" s="253"/>
      <c r="AG53" s="253"/>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53" t="str">
        <f t="shared" si="4"/>
        <v/>
      </c>
      <c r="Y54" s="253"/>
      <c r="Z54" s="253"/>
      <c r="AA54" s="253"/>
      <c r="AB54" s="253"/>
      <c r="AC54" s="253"/>
      <c r="AD54" s="253"/>
      <c r="AE54" s="253"/>
      <c r="AF54" s="253"/>
      <c r="AG54" s="253"/>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8" t="str">
        <f>Y10</f>
        <v/>
      </c>
      <c r="Z55" s="288"/>
      <c r="AA55" s="288"/>
      <c r="AB55" s="288"/>
      <c r="AC55" s="89" t="str">
        <f>AC10</f>
        <v>FAX　</v>
      </c>
      <c r="AD55" s="288" t="str">
        <f>AD10</f>
        <v/>
      </c>
      <c r="AE55" s="288"/>
      <c r="AF55" s="288"/>
      <c r="AG55" s="288"/>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45</v>
      </c>
      <c r="Y56" s="165"/>
      <c r="Z56" s="165"/>
      <c r="AA56" s="252" t="str">
        <f>AA11</f>
        <v/>
      </c>
      <c r="AB56" s="252"/>
      <c r="AC56" s="252"/>
      <c r="AD56" s="252"/>
      <c r="AE56" s="252"/>
      <c r="AF56" s="252"/>
      <c r="AG56" s="252"/>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t="s">
        <v>48</v>
      </c>
      <c r="Y57" s="167"/>
      <c r="Z57" s="167"/>
      <c r="AA57" s="289" t="str">
        <f>AA12</f>
        <v/>
      </c>
      <c r="AB57" s="289"/>
      <c r="AC57" s="289"/>
      <c r="AD57" s="289"/>
      <c r="AE57" s="289"/>
      <c r="AF57" s="289"/>
      <c r="AG57" s="289"/>
      <c r="AH57" s="108"/>
      <c r="AO57" s="47"/>
      <c r="AR57" s="5"/>
      <c r="AS57" s="5"/>
      <c r="AT57" s="19"/>
      <c r="AU57" s="19"/>
      <c r="AV57" s="19"/>
      <c r="AW57" s="19"/>
      <c r="AX57" s="19"/>
      <c r="AY57" s="19"/>
      <c r="AZ57" s="19"/>
      <c r="BA57" s="19"/>
      <c r="BB57" s="19"/>
      <c r="BC57" s="19"/>
      <c r="BD57" s="19"/>
      <c r="BE57" s="19"/>
      <c r="BG57" s="5"/>
      <c r="BH57" s="5"/>
    </row>
    <row r="58" spans="1:60" ht="15.95" customHeight="1">
      <c r="B58" s="23"/>
      <c r="C58" s="280"/>
      <c r="D58" s="280"/>
      <c r="E58" s="280"/>
      <c r="F58" s="280"/>
      <c r="G58" s="280"/>
      <c r="H58" s="280"/>
      <c r="I58" s="280"/>
      <c r="J58" s="280"/>
      <c r="K58" s="280"/>
      <c r="L58" s="280"/>
      <c r="M58" s="280"/>
      <c r="N58" s="24"/>
      <c r="O58" s="23"/>
      <c r="Y58" s="28"/>
      <c r="AC58" s="28"/>
      <c r="AO58" s="47"/>
      <c r="AR58" s="5"/>
      <c r="AS58" s="5"/>
      <c r="AT58" s="5"/>
      <c r="AU58" s="5"/>
      <c r="AV58" s="239"/>
      <c r="AW58" s="239"/>
      <c r="AX58" s="239"/>
      <c r="AY58" s="239"/>
      <c r="AZ58" s="239"/>
      <c r="BA58" s="239"/>
      <c r="BB58" s="239"/>
      <c r="BC58" s="239"/>
      <c r="BD58" s="239"/>
      <c r="BE58" s="239"/>
      <c r="BF58" s="239"/>
      <c r="BG58" s="239"/>
      <c r="BH58" s="239"/>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v>
      </c>
      <c r="AO59" s="47"/>
    </row>
    <row r="60" spans="1:60" ht="24.95" customHeight="1" thickTop="1">
      <c r="B60" s="281" t="s">
        <v>78</v>
      </c>
      <c r="C60" s="282"/>
      <c r="D60" s="283"/>
      <c r="E60" s="284" t="s">
        <v>13</v>
      </c>
      <c r="F60" s="283"/>
      <c r="G60" s="284" t="s">
        <v>82</v>
      </c>
      <c r="H60" s="282"/>
      <c r="I60" s="282"/>
      <c r="J60" s="282"/>
      <c r="K60" s="282"/>
      <c r="L60" s="282"/>
      <c r="M60" s="282"/>
      <c r="N60" s="282"/>
      <c r="O60" s="282"/>
      <c r="P60" s="282"/>
      <c r="Q60" s="282"/>
      <c r="R60" s="282"/>
      <c r="S60" s="282"/>
      <c r="T60" s="283"/>
      <c r="U60" s="284" t="s">
        <v>0</v>
      </c>
      <c r="V60" s="283"/>
      <c r="W60" s="284" t="s">
        <v>1</v>
      </c>
      <c r="X60" s="283"/>
      <c r="Y60" s="285" t="s">
        <v>67</v>
      </c>
      <c r="Z60" s="286"/>
      <c r="AA60" s="286"/>
      <c r="AB60" s="287"/>
      <c r="AC60" s="284" t="s">
        <v>8</v>
      </c>
      <c r="AD60" s="282"/>
      <c r="AE60" s="282"/>
      <c r="AF60" s="282"/>
      <c r="AG60" s="303"/>
      <c r="AR60" s="5"/>
      <c r="AS60" s="5"/>
    </row>
    <row r="61" spans="1:60" s="47" customFormat="1" ht="29.1" customHeight="1">
      <c r="B61" s="359" t="str">
        <f>IF(B16="","",B16)</f>
        <v/>
      </c>
      <c r="C61" s="359"/>
      <c r="D61" s="360"/>
      <c r="E61" s="361" t="str">
        <f>IF(E16="","",E16)</f>
        <v/>
      </c>
      <c r="F61" s="362"/>
      <c r="G61" s="363" t="str">
        <f>IF(G16="","",G16)</f>
        <v/>
      </c>
      <c r="H61" s="364"/>
      <c r="I61" s="364"/>
      <c r="J61" s="364"/>
      <c r="K61" s="364"/>
      <c r="L61" s="364"/>
      <c r="M61" s="364"/>
      <c r="N61" s="364"/>
      <c r="O61" s="364"/>
      <c r="P61" s="364"/>
      <c r="Q61" s="364"/>
      <c r="R61" s="364"/>
      <c r="S61" s="364"/>
      <c r="T61" s="365"/>
      <c r="U61" s="349" t="str">
        <f>IF(U16="","",U16)</f>
        <v/>
      </c>
      <c r="V61" s="350"/>
      <c r="W61" s="351" t="str">
        <f>IF(W16="","",W16)</f>
        <v/>
      </c>
      <c r="X61" s="352"/>
      <c r="Y61" s="353" t="str">
        <f>IF(Y16="","",Y16)</f>
        <v/>
      </c>
      <c r="Z61" s="354"/>
      <c r="AA61" s="354"/>
      <c r="AB61" s="355"/>
      <c r="AC61" s="356" t="str">
        <f>IF(AC16="","",AC16)</f>
        <v/>
      </c>
      <c r="AD61" s="357"/>
      <c r="AE61" s="357"/>
      <c r="AF61" s="357"/>
      <c r="AG61" s="358"/>
      <c r="AI61" s="2"/>
      <c r="AJ61" s="1"/>
      <c r="AK61" s="1"/>
      <c r="AL61" s="2"/>
      <c r="AM61" s="2"/>
      <c r="AN61" s="2"/>
      <c r="AP61" s="1"/>
      <c r="AQ61" s="1"/>
    </row>
    <row r="62" spans="1:60" s="47" customFormat="1" ht="29.1" customHeight="1">
      <c r="B62" s="366" t="str">
        <f t="shared" ref="B62:B70" si="5">IF(B17="","",B17)</f>
        <v/>
      </c>
      <c r="C62" s="366"/>
      <c r="D62" s="367"/>
      <c r="E62" s="368" t="str">
        <f t="shared" ref="E62:E70" si="6">IF(E17="","",E17)</f>
        <v/>
      </c>
      <c r="F62" s="369"/>
      <c r="G62" s="370" t="str">
        <f t="shared" ref="G62:G70" si="7">IF(G17="","",G17)</f>
        <v/>
      </c>
      <c r="H62" s="371"/>
      <c r="I62" s="371"/>
      <c r="J62" s="371"/>
      <c r="K62" s="371"/>
      <c r="L62" s="371"/>
      <c r="M62" s="371"/>
      <c r="N62" s="371"/>
      <c r="O62" s="371"/>
      <c r="P62" s="371"/>
      <c r="Q62" s="371"/>
      <c r="R62" s="371"/>
      <c r="S62" s="371"/>
      <c r="T62" s="372"/>
      <c r="U62" s="373" t="str">
        <f t="shared" ref="U62:U70" si="8">IF(U17="","",U17)</f>
        <v/>
      </c>
      <c r="V62" s="374"/>
      <c r="W62" s="375" t="str">
        <f t="shared" ref="W62:W70" si="9">IF(W17="","",W17)</f>
        <v/>
      </c>
      <c r="X62" s="376"/>
      <c r="Y62" s="377" t="str">
        <f t="shared" ref="Y62:Y70" si="10">IF(Y17="","",Y17)</f>
        <v/>
      </c>
      <c r="Z62" s="378"/>
      <c r="AA62" s="378"/>
      <c r="AB62" s="379"/>
      <c r="AC62" s="380" t="str">
        <f t="shared" ref="AC62:AC70" si="11">IF(AC17="","",AC17)</f>
        <v/>
      </c>
      <c r="AD62" s="381"/>
      <c r="AE62" s="381"/>
      <c r="AF62" s="381"/>
      <c r="AG62" s="382"/>
      <c r="AI62" s="2"/>
      <c r="AJ62" s="1"/>
      <c r="AK62" s="1"/>
      <c r="AL62" s="2"/>
      <c r="AM62" s="2"/>
      <c r="AN62" s="2"/>
      <c r="AP62" s="1"/>
      <c r="AQ62" s="1"/>
    </row>
    <row r="63" spans="1:60" s="47" customFormat="1" ht="29.1" customHeight="1">
      <c r="B63" s="359" t="str">
        <f t="shared" si="5"/>
        <v/>
      </c>
      <c r="C63" s="359"/>
      <c r="D63" s="360"/>
      <c r="E63" s="361" t="str">
        <f t="shared" si="6"/>
        <v/>
      </c>
      <c r="F63" s="362"/>
      <c r="G63" s="363" t="str">
        <f t="shared" si="7"/>
        <v/>
      </c>
      <c r="H63" s="364"/>
      <c r="I63" s="364"/>
      <c r="J63" s="364"/>
      <c r="K63" s="364"/>
      <c r="L63" s="364"/>
      <c r="M63" s="364"/>
      <c r="N63" s="364"/>
      <c r="O63" s="364"/>
      <c r="P63" s="364"/>
      <c r="Q63" s="364"/>
      <c r="R63" s="364"/>
      <c r="S63" s="364"/>
      <c r="T63" s="365"/>
      <c r="U63" s="349" t="str">
        <f t="shared" si="8"/>
        <v/>
      </c>
      <c r="V63" s="350"/>
      <c r="W63" s="351" t="str">
        <f t="shared" si="9"/>
        <v/>
      </c>
      <c r="X63" s="352"/>
      <c r="Y63" s="353" t="str">
        <f t="shared" si="10"/>
        <v/>
      </c>
      <c r="Z63" s="354"/>
      <c r="AA63" s="354"/>
      <c r="AB63" s="355"/>
      <c r="AC63" s="356" t="str">
        <f t="shared" si="11"/>
        <v/>
      </c>
      <c r="AD63" s="357"/>
      <c r="AE63" s="357"/>
      <c r="AF63" s="357"/>
      <c r="AG63" s="358"/>
      <c r="AH63" s="142"/>
      <c r="AI63" s="2"/>
      <c r="AJ63" s="1"/>
      <c r="AK63" s="1"/>
      <c r="AL63" s="2"/>
      <c r="AM63" s="2"/>
      <c r="AN63" s="2"/>
      <c r="AP63" s="1"/>
      <c r="AQ63" s="1"/>
    </row>
    <row r="64" spans="1:60" s="47" customFormat="1" ht="29.1" customHeight="1">
      <c r="B64" s="366" t="str">
        <f t="shared" si="5"/>
        <v/>
      </c>
      <c r="C64" s="366"/>
      <c r="D64" s="367"/>
      <c r="E64" s="368" t="str">
        <f t="shared" si="6"/>
        <v/>
      </c>
      <c r="F64" s="369"/>
      <c r="G64" s="370" t="str">
        <f t="shared" si="7"/>
        <v/>
      </c>
      <c r="H64" s="371"/>
      <c r="I64" s="371"/>
      <c r="J64" s="371"/>
      <c r="K64" s="371"/>
      <c r="L64" s="371"/>
      <c r="M64" s="371"/>
      <c r="N64" s="371"/>
      <c r="O64" s="371"/>
      <c r="P64" s="371"/>
      <c r="Q64" s="371"/>
      <c r="R64" s="371"/>
      <c r="S64" s="371"/>
      <c r="T64" s="372"/>
      <c r="U64" s="373" t="str">
        <f t="shared" si="8"/>
        <v/>
      </c>
      <c r="V64" s="374"/>
      <c r="W64" s="375" t="str">
        <f t="shared" si="9"/>
        <v/>
      </c>
      <c r="X64" s="376"/>
      <c r="Y64" s="377" t="str">
        <f t="shared" si="10"/>
        <v/>
      </c>
      <c r="Z64" s="378"/>
      <c r="AA64" s="378"/>
      <c r="AB64" s="379"/>
      <c r="AC64" s="380" t="str">
        <f t="shared" si="11"/>
        <v/>
      </c>
      <c r="AD64" s="381"/>
      <c r="AE64" s="381"/>
      <c r="AF64" s="381"/>
      <c r="AG64" s="382"/>
      <c r="AH64" s="142"/>
      <c r="AI64" s="2"/>
      <c r="AJ64" s="1"/>
      <c r="AK64" s="1"/>
      <c r="AL64" s="2"/>
      <c r="AM64" s="2"/>
      <c r="AN64" s="2"/>
      <c r="AO64" s="1"/>
      <c r="AP64" s="1"/>
      <c r="AQ64" s="1"/>
    </row>
    <row r="65" spans="2:45" s="47" customFormat="1" ht="29.1" customHeight="1">
      <c r="B65" s="359" t="str">
        <f t="shared" si="5"/>
        <v/>
      </c>
      <c r="C65" s="359"/>
      <c r="D65" s="360"/>
      <c r="E65" s="361" t="str">
        <f t="shared" si="6"/>
        <v/>
      </c>
      <c r="F65" s="362"/>
      <c r="G65" s="363" t="str">
        <f t="shared" si="7"/>
        <v/>
      </c>
      <c r="H65" s="364"/>
      <c r="I65" s="364"/>
      <c r="J65" s="364"/>
      <c r="K65" s="364"/>
      <c r="L65" s="364"/>
      <c r="M65" s="364"/>
      <c r="N65" s="364"/>
      <c r="O65" s="364"/>
      <c r="P65" s="364"/>
      <c r="Q65" s="364"/>
      <c r="R65" s="364"/>
      <c r="S65" s="364"/>
      <c r="T65" s="365"/>
      <c r="U65" s="349" t="str">
        <f t="shared" si="8"/>
        <v/>
      </c>
      <c r="V65" s="350"/>
      <c r="W65" s="351" t="str">
        <f t="shared" si="9"/>
        <v/>
      </c>
      <c r="X65" s="352"/>
      <c r="Y65" s="353" t="str">
        <f t="shared" si="10"/>
        <v/>
      </c>
      <c r="Z65" s="354"/>
      <c r="AA65" s="354"/>
      <c r="AB65" s="355"/>
      <c r="AC65" s="356" t="str">
        <f t="shared" si="11"/>
        <v/>
      </c>
      <c r="AD65" s="357"/>
      <c r="AE65" s="357"/>
      <c r="AF65" s="357"/>
      <c r="AG65" s="358"/>
      <c r="AH65" s="142"/>
      <c r="AI65" s="2"/>
      <c r="AJ65" s="1"/>
      <c r="AK65" s="1"/>
      <c r="AL65" s="2"/>
      <c r="AM65" s="2"/>
      <c r="AN65" s="2"/>
      <c r="AP65" s="1"/>
      <c r="AQ65" s="1"/>
    </row>
    <row r="66" spans="2:45" s="47" customFormat="1" ht="29.1" customHeight="1">
      <c r="B66" s="366" t="str">
        <f t="shared" si="5"/>
        <v/>
      </c>
      <c r="C66" s="366"/>
      <c r="D66" s="367"/>
      <c r="E66" s="368" t="str">
        <f t="shared" si="6"/>
        <v/>
      </c>
      <c r="F66" s="369"/>
      <c r="G66" s="370" t="str">
        <f t="shared" si="7"/>
        <v/>
      </c>
      <c r="H66" s="371"/>
      <c r="I66" s="371"/>
      <c r="J66" s="371"/>
      <c r="K66" s="371"/>
      <c r="L66" s="371"/>
      <c r="M66" s="371"/>
      <c r="N66" s="371"/>
      <c r="O66" s="371"/>
      <c r="P66" s="371"/>
      <c r="Q66" s="371"/>
      <c r="R66" s="371"/>
      <c r="S66" s="371"/>
      <c r="T66" s="372"/>
      <c r="U66" s="373" t="str">
        <f t="shared" si="8"/>
        <v/>
      </c>
      <c r="V66" s="374"/>
      <c r="W66" s="375" t="str">
        <f t="shared" si="9"/>
        <v/>
      </c>
      <c r="X66" s="376"/>
      <c r="Y66" s="377" t="str">
        <f t="shared" si="10"/>
        <v/>
      </c>
      <c r="Z66" s="378"/>
      <c r="AA66" s="378"/>
      <c r="AB66" s="379"/>
      <c r="AC66" s="380" t="str">
        <f t="shared" si="11"/>
        <v/>
      </c>
      <c r="AD66" s="381"/>
      <c r="AE66" s="381"/>
      <c r="AF66" s="381"/>
      <c r="AG66" s="382"/>
      <c r="AH66" s="142"/>
      <c r="AI66" s="2"/>
      <c r="AJ66" s="1"/>
      <c r="AK66" s="1"/>
      <c r="AL66" s="2"/>
      <c r="AM66" s="2"/>
      <c r="AN66" s="2"/>
      <c r="AP66" s="1"/>
      <c r="AQ66" s="1"/>
    </row>
    <row r="67" spans="2:45" s="47" customFormat="1" ht="29.1" customHeight="1">
      <c r="B67" s="359" t="str">
        <f t="shared" si="5"/>
        <v/>
      </c>
      <c r="C67" s="359"/>
      <c r="D67" s="360"/>
      <c r="E67" s="361" t="str">
        <f t="shared" si="6"/>
        <v/>
      </c>
      <c r="F67" s="362"/>
      <c r="G67" s="363" t="str">
        <f t="shared" si="7"/>
        <v/>
      </c>
      <c r="H67" s="364"/>
      <c r="I67" s="364"/>
      <c r="J67" s="364"/>
      <c r="K67" s="364"/>
      <c r="L67" s="364"/>
      <c r="M67" s="364"/>
      <c r="N67" s="364"/>
      <c r="O67" s="364"/>
      <c r="P67" s="364"/>
      <c r="Q67" s="364"/>
      <c r="R67" s="364"/>
      <c r="S67" s="364"/>
      <c r="T67" s="365"/>
      <c r="U67" s="349" t="str">
        <f t="shared" si="8"/>
        <v/>
      </c>
      <c r="V67" s="350"/>
      <c r="W67" s="351" t="str">
        <f t="shared" si="9"/>
        <v/>
      </c>
      <c r="X67" s="352"/>
      <c r="Y67" s="353" t="str">
        <f t="shared" si="10"/>
        <v/>
      </c>
      <c r="Z67" s="354"/>
      <c r="AA67" s="354"/>
      <c r="AB67" s="355"/>
      <c r="AC67" s="356" t="str">
        <f t="shared" si="11"/>
        <v/>
      </c>
      <c r="AD67" s="357"/>
      <c r="AE67" s="357"/>
      <c r="AF67" s="357"/>
      <c r="AG67" s="358"/>
      <c r="AH67" s="142"/>
      <c r="AI67" s="2"/>
      <c r="AJ67" s="1"/>
      <c r="AK67" s="1"/>
      <c r="AL67" s="2"/>
      <c r="AM67" s="2"/>
      <c r="AN67" s="2"/>
      <c r="AP67" s="1"/>
      <c r="AQ67" s="1"/>
    </row>
    <row r="68" spans="2:45" s="47" customFormat="1" ht="29.1" customHeight="1">
      <c r="B68" s="366" t="str">
        <f t="shared" si="5"/>
        <v/>
      </c>
      <c r="C68" s="366"/>
      <c r="D68" s="367"/>
      <c r="E68" s="368" t="str">
        <f t="shared" si="6"/>
        <v/>
      </c>
      <c r="F68" s="369"/>
      <c r="G68" s="370" t="str">
        <f t="shared" si="7"/>
        <v/>
      </c>
      <c r="H68" s="371"/>
      <c r="I68" s="371"/>
      <c r="J68" s="371"/>
      <c r="K68" s="371"/>
      <c r="L68" s="371"/>
      <c r="M68" s="371"/>
      <c r="N68" s="371"/>
      <c r="O68" s="371"/>
      <c r="P68" s="371"/>
      <c r="Q68" s="371"/>
      <c r="R68" s="371"/>
      <c r="S68" s="371"/>
      <c r="T68" s="372"/>
      <c r="U68" s="373" t="str">
        <f t="shared" si="8"/>
        <v/>
      </c>
      <c r="V68" s="374"/>
      <c r="W68" s="375" t="str">
        <f t="shared" si="9"/>
        <v/>
      </c>
      <c r="X68" s="376"/>
      <c r="Y68" s="377" t="str">
        <f t="shared" si="10"/>
        <v/>
      </c>
      <c r="Z68" s="378"/>
      <c r="AA68" s="378"/>
      <c r="AB68" s="379"/>
      <c r="AC68" s="380" t="str">
        <f t="shared" si="11"/>
        <v/>
      </c>
      <c r="AD68" s="381"/>
      <c r="AE68" s="381"/>
      <c r="AF68" s="381"/>
      <c r="AG68" s="382"/>
      <c r="AH68" s="142"/>
      <c r="AI68" s="2"/>
      <c r="AJ68" s="1"/>
      <c r="AK68" s="1"/>
      <c r="AL68" s="2"/>
      <c r="AM68" s="2"/>
      <c r="AN68" s="2"/>
      <c r="AO68" s="1"/>
      <c r="AP68" s="1"/>
      <c r="AQ68" s="1"/>
    </row>
    <row r="69" spans="2:45" s="47" customFormat="1" ht="29.1" customHeight="1">
      <c r="B69" s="359" t="str">
        <f t="shared" si="5"/>
        <v/>
      </c>
      <c r="C69" s="359"/>
      <c r="D69" s="360"/>
      <c r="E69" s="361" t="str">
        <f t="shared" si="6"/>
        <v/>
      </c>
      <c r="F69" s="362"/>
      <c r="G69" s="363" t="str">
        <f t="shared" si="7"/>
        <v/>
      </c>
      <c r="H69" s="364"/>
      <c r="I69" s="364"/>
      <c r="J69" s="364"/>
      <c r="K69" s="364"/>
      <c r="L69" s="364"/>
      <c r="M69" s="364"/>
      <c r="N69" s="364"/>
      <c r="O69" s="364"/>
      <c r="P69" s="364"/>
      <c r="Q69" s="364"/>
      <c r="R69" s="364"/>
      <c r="S69" s="364"/>
      <c r="T69" s="365"/>
      <c r="U69" s="349" t="str">
        <f t="shared" si="8"/>
        <v/>
      </c>
      <c r="V69" s="350"/>
      <c r="W69" s="351" t="str">
        <f t="shared" si="9"/>
        <v/>
      </c>
      <c r="X69" s="352"/>
      <c r="Y69" s="353" t="str">
        <f t="shared" si="10"/>
        <v/>
      </c>
      <c r="Z69" s="354"/>
      <c r="AA69" s="354"/>
      <c r="AB69" s="355"/>
      <c r="AC69" s="356" t="str">
        <f t="shared" si="11"/>
        <v/>
      </c>
      <c r="AD69" s="357"/>
      <c r="AE69" s="357"/>
      <c r="AF69" s="357"/>
      <c r="AG69" s="358"/>
      <c r="AH69" s="142"/>
      <c r="AI69" s="2"/>
      <c r="AJ69" s="1"/>
      <c r="AK69" s="1"/>
      <c r="AL69" s="2"/>
      <c r="AM69" s="2"/>
      <c r="AN69" s="2"/>
      <c r="AP69" s="1"/>
      <c r="AQ69" s="1"/>
    </row>
    <row r="70" spans="2:45" s="47" customFormat="1" ht="28.5" customHeight="1">
      <c r="B70" s="366" t="str">
        <f t="shared" si="5"/>
        <v/>
      </c>
      <c r="C70" s="366"/>
      <c r="D70" s="367"/>
      <c r="E70" s="368" t="str">
        <f t="shared" si="6"/>
        <v/>
      </c>
      <c r="F70" s="369"/>
      <c r="G70" s="370" t="str">
        <f t="shared" si="7"/>
        <v/>
      </c>
      <c r="H70" s="371"/>
      <c r="I70" s="371"/>
      <c r="J70" s="371"/>
      <c r="K70" s="371"/>
      <c r="L70" s="371"/>
      <c r="M70" s="371"/>
      <c r="N70" s="371"/>
      <c r="O70" s="371"/>
      <c r="P70" s="371"/>
      <c r="Q70" s="371"/>
      <c r="R70" s="371"/>
      <c r="S70" s="371"/>
      <c r="T70" s="372"/>
      <c r="U70" s="373" t="str">
        <f t="shared" si="8"/>
        <v/>
      </c>
      <c r="V70" s="374"/>
      <c r="W70" s="375" t="str">
        <f t="shared" si="9"/>
        <v/>
      </c>
      <c r="X70" s="376"/>
      <c r="Y70" s="377" t="str">
        <f t="shared" si="10"/>
        <v/>
      </c>
      <c r="Z70" s="378"/>
      <c r="AA70" s="378"/>
      <c r="AB70" s="379"/>
      <c r="AC70" s="380" t="str">
        <f t="shared" si="11"/>
        <v/>
      </c>
      <c r="AD70" s="381"/>
      <c r="AE70" s="381"/>
      <c r="AF70" s="381"/>
      <c r="AG70" s="382"/>
      <c r="AH70" s="142"/>
      <c r="AI70" s="2"/>
      <c r="AJ70" s="1"/>
      <c r="AK70" s="1"/>
      <c r="AL70" s="2"/>
      <c r="AM70" s="2"/>
      <c r="AN70" s="2"/>
      <c r="AP70" s="1"/>
      <c r="AQ70" s="1"/>
    </row>
    <row r="71" spans="2:45" ht="9.9499999999999993" customHeight="1">
      <c r="U71" s="117"/>
      <c r="V71" s="117"/>
      <c r="W71" s="27"/>
      <c r="X71" s="27"/>
      <c r="Y71" s="27"/>
      <c r="Z71" s="27"/>
      <c r="AA71" s="12"/>
      <c r="AC71" s="31"/>
      <c r="AD71" s="257"/>
      <c r="AE71" s="257"/>
      <c r="AF71" s="257"/>
      <c r="AG71" s="257"/>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179"/>
      <c r="X72" s="179"/>
      <c r="Y72" s="118"/>
      <c r="Z72" s="180" t="s">
        <v>15</v>
      </c>
      <c r="AA72" s="325" t="str">
        <f>IF(AA27="","",AA27)</f>
        <v/>
      </c>
      <c r="AB72" s="325"/>
      <c r="AC72" s="325"/>
      <c r="AD72" s="325"/>
      <c r="AE72" s="325"/>
      <c r="AF72" s="325"/>
      <c r="AG72" s="325"/>
      <c r="AH72" s="147"/>
      <c r="AI72" s="2"/>
      <c r="AJ72" s="1"/>
      <c r="AK72" s="1"/>
      <c r="AL72" s="2"/>
      <c r="AM72" s="2"/>
      <c r="AN72" s="2"/>
      <c r="AO72" s="1"/>
      <c r="AP72" s="1"/>
      <c r="AQ72" s="1"/>
      <c r="AR72" s="5"/>
      <c r="AS72" s="5"/>
    </row>
    <row r="73" spans="2:45" s="3" customFormat="1" ht="24.95" customHeight="1" thickTop="1" thickBot="1">
      <c r="B73" s="181" t="s">
        <v>98</v>
      </c>
      <c r="E73" s="182"/>
      <c r="F73" s="182"/>
      <c r="G73" s="182"/>
      <c r="H73" s="182"/>
      <c r="I73" s="182"/>
      <c r="J73" s="182"/>
      <c r="K73" s="182"/>
      <c r="L73" s="182"/>
      <c r="M73" s="183"/>
      <c r="N73" s="183"/>
      <c r="O73" s="183"/>
      <c r="P73" s="183"/>
      <c r="Q73" s="183"/>
      <c r="R73" s="183"/>
      <c r="S73" s="183"/>
      <c r="T73" s="183"/>
      <c r="U73" s="183"/>
      <c r="V73" s="183"/>
      <c r="W73" s="183"/>
      <c r="X73" s="183"/>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23" t="s">
        <v>78</v>
      </c>
      <c r="C74" s="323"/>
      <c r="D74" s="324"/>
      <c r="E74" s="396" t="s">
        <v>96</v>
      </c>
      <c r="F74" s="397"/>
      <c r="G74" s="397"/>
      <c r="H74" s="397"/>
      <c r="I74" s="397"/>
      <c r="J74" s="397"/>
      <c r="K74" s="397"/>
      <c r="L74" s="398"/>
      <c r="M74" s="399" t="s">
        <v>81</v>
      </c>
      <c r="N74" s="400"/>
      <c r="O74" s="400"/>
      <c r="P74" s="400"/>
      <c r="Q74" s="400"/>
      <c r="R74" s="400"/>
      <c r="S74" s="400"/>
      <c r="T74" s="400"/>
      <c r="U74" s="400"/>
      <c r="V74" s="400"/>
      <c r="W74" s="400"/>
      <c r="X74" s="400"/>
      <c r="Y74" s="400"/>
      <c r="Z74" s="400"/>
      <c r="AA74" s="400"/>
      <c r="AB74" s="401"/>
      <c r="AC74" s="399" t="s">
        <v>8</v>
      </c>
      <c r="AD74" s="400"/>
      <c r="AE74" s="400"/>
      <c r="AF74" s="400"/>
      <c r="AG74" s="401"/>
      <c r="AN74" s="137"/>
    </row>
    <row r="75" spans="2:45" s="47" customFormat="1" ht="27" customHeight="1">
      <c r="B75" s="402" t="str">
        <f>IF(B30="","",B30)</f>
        <v/>
      </c>
      <c r="C75" s="403"/>
      <c r="D75" s="404"/>
      <c r="E75" s="405" t="str">
        <f>IF(E30="","",E30)</f>
        <v/>
      </c>
      <c r="F75" s="406"/>
      <c r="G75" s="406"/>
      <c r="H75" s="406"/>
      <c r="I75" s="406"/>
      <c r="J75" s="406"/>
      <c r="K75" s="406"/>
      <c r="L75" s="407"/>
      <c r="M75" s="408" t="str">
        <f>IF(M30="","",M30)</f>
        <v/>
      </c>
      <c r="N75" s="409"/>
      <c r="O75" s="409"/>
      <c r="P75" s="409"/>
      <c r="Q75" s="409"/>
      <c r="R75" s="409"/>
      <c r="S75" s="409"/>
      <c r="T75" s="409"/>
      <c r="U75" s="409"/>
      <c r="V75" s="409"/>
      <c r="W75" s="409"/>
      <c r="X75" s="409"/>
      <c r="Y75" s="409"/>
      <c r="Z75" s="409"/>
      <c r="AA75" s="409"/>
      <c r="AB75" s="410"/>
      <c r="AC75" s="393" t="str">
        <f>IF(AC30="","",AC30)</f>
        <v/>
      </c>
      <c r="AD75" s="394"/>
      <c r="AE75" s="394"/>
      <c r="AF75" s="394"/>
      <c r="AG75" s="395"/>
    </row>
    <row r="76" spans="2:45" s="47" customFormat="1" ht="27" customHeight="1">
      <c r="B76" s="383" t="str">
        <f t="shared" ref="B76:B84" si="12">IF(B31="","",B31)</f>
        <v/>
      </c>
      <c r="C76" s="384"/>
      <c r="D76" s="385"/>
      <c r="E76" s="389" t="str">
        <f t="shared" ref="E76:E84" si="13">IF(E31="","",E31)</f>
        <v/>
      </c>
      <c r="F76" s="384"/>
      <c r="G76" s="384"/>
      <c r="H76" s="384"/>
      <c r="I76" s="384"/>
      <c r="J76" s="384"/>
      <c r="K76" s="384"/>
      <c r="L76" s="385"/>
      <c r="M76" s="390" t="str">
        <f t="shared" ref="M76:M84" si="14">IF(M31="","",M31)</f>
        <v/>
      </c>
      <c r="N76" s="391"/>
      <c r="O76" s="391"/>
      <c r="P76" s="391"/>
      <c r="Q76" s="391"/>
      <c r="R76" s="391"/>
      <c r="S76" s="391"/>
      <c r="T76" s="391"/>
      <c r="U76" s="391"/>
      <c r="V76" s="391"/>
      <c r="W76" s="391"/>
      <c r="X76" s="391"/>
      <c r="Y76" s="391"/>
      <c r="Z76" s="391"/>
      <c r="AA76" s="391"/>
      <c r="AB76" s="392"/>
      <c r="AC76" s="386" t="str">
        <f t="shared" ref="AC76:AC84" si="15">IF(AC31="","",AC31)</f>
        <v/>
      </c>
      <c r="AD76" s="387"/>
      <c r="AE76" s="387"/>
      <c r="AF76" s="387"/>
      <c r="AG76" s="388"/>
      <c r="AN76" s="137"/>
    </row>
    <row r="77" spans="2:45" s="47" customFormat="1" ht="27" customHeight="1">
      <c r="B77" s="383" t="str">
        <f t="shared" si="12"/>
        <v/>
      </c>
      <c r="C77" s="384"/>
      <c r="D77" s="385"/>
      <c r="E77" s="389" t="str">
        <f t="shared" si="13"/>
        <v/>
      </c>
      <c r="F77" s="384"/>
      <c r="G77" s="384"/>
      <c r="H77" s="384"/>
      <c r="I77" s="384"/>
      <c r="J77" s="384"/>
      <c r="K77" s="384"/>
      <c r="L77" s="385"/>
      <c r="M77" s="390" t="str">
        <f t="shared" si="14"/>
        <v/>
      </c>
      <c r="N77" s="391"/>
      <c r="O77" s="391"/>
      <c r="P77" s="391"/>
      <c r="Q77" s="391"/>
      <c r="R77" s="391"/>
      <c r="S77" s="391"/>
      <c r="T77" s="391"/>
      <c r="U77" s="391"/>
      <c r="V77" s="391"/>
      <c r="W77" s="391"/>
      <c r="X77" s="391"/>
      <c r="Y77" s="391"/>
      <c r="Z77" s="391"/>
      <c r="AA77" s="391"/>
      <c r="AB77" s="392"/>
      <c r="AC77" s="386" t="str">
        <f t="shared" si="15"/>
        <v/>
      </c>
      <c r="AD77" s="387"/>
      <c r="AE77" s="387"/>
      <c r="AF77" s="387"/>
      <c r="AG77" s="388"/>
      <c r="AN77" s="137"/>
    </row>
    <row r="78" spans="2:45" s="47" customFormat="1" ht="27" customHeight="1">
      <c r="B78" s="383" t="str">
        <f t="shared" si="12"/>
        <v/>
      </c>
      <c r="C78" s="384"/>
      <c r="D78" s="385"/>
      <c r="E78" s="389" t="str">
        <f t="shared" si="13"/>
        <v/>
      </c>
      <c r="F78" s="384"/>
      <c r="G78" s="384"/>
      <c r="H78" s="384"/>
      <c r="I78" s="384"/>
      <c r="J78" s="384"/>
      <c r="K78" s="384"/>
      <c r="L78" s="385"/>
      <c r="M78" s="390" t="str">
        <f t="shared" si="14"/>
        <v/>
      </c>
      <c r="N78" s="391"/>
      <c r="O78" s="391"/>
      <c r="P78" s="391"/>
      <c r="Q78" s="391"/>
      <c r="R78" s="391"/>
      <c r="S78" s="391"/>
      <c r="T78" s="391"/>
      <c r="U78" s="391"/>
      <c r="V78" s="391"/>
      <c r="W78" s="391"/>
      <c r="X78" s="391"/>
      <c r="Y78" s="391"/>
      <c r="Z78" s="391"/>
      <c r="AA78" s="391"/>
      <c r="AB78" s="392"/>
      <c r="AC78" s="386" t="str">
        <f t="shared" si="15"/>
        <v/>
      </c>
      <c r="AD78" s="387"/>
      <c r="AE78" s="387"/>
      <c r="AF78" s="387"/>
      <c r="AG78" s="388"/>
      <c r="AN78" s="137"/>
    </row>
    <row r="79" spans="2:45" s="47" customFormat="1" ht="27" customHeight="1">
      <c r="B79" s="383" t="str">
        <f t="shared" si="12"/>
        <v/>
      </c>
      <c r="C79" s="384"/>
      <c r="D79" s="385"/>
      <c r="E79" s="389" t="str">
        <f t="shared" si="13"/>
        <v/>
      </c>
      <c r="F79" s="384"/>
      <c r="G79" s="384"/>
      <c r="H79" s="384"/>
      <c r="I79" s="384"/>
      <c r="J79" s="384"/>
      <c r="K79" s="384"/>
      <c r="L79" s="385"/>
      <c r="M79" s="390" t="str">
        <f t="shared" si="14"/>
        <v/>
      </c>
      <c r="N79" s="391"/>
      <c r="O79" s="391"/>
      <c r="P79" s="391"/>
      <c r="Q79" s="391"/>
      <c r="R79" s="391"/>
      <c r="S79" s="391"/>
      <c r="T79" s="391"/>
      <c r="U79" s="391"/>
      <c r="V79" s="391"/>
      <c r="W79" s="391"/>
      <c r="X79" s="391"/>
      <c r="Y79" s="391"/>
      <c r="Z79" s="391"/>
      <c r="AA79" s="391"/>
      <c r="AB79" s="392"/>
      <c r="AC79" s="386" t="str">
        <f t="shared" si="15"/>
        <v/>
      </c>
      <c r="AD79" s="387"/>
      <c r="AE79" s="387"/>
      <c r="AF79" s="387"/>
      <c r="AG79" s="388"/>
      <c r="AN79" s="137"/>
    </row>
    <row r="80" spans="2:45" s="47" customFormat="1" ht="27" customHeight="1">
      <c r="B80" s="383" t="str">
        <f t="shared" si="12"/>
        <v/>
      </c>
      <c r="C80" s="384"/>
      <c r="D80" s="385"/>
      <c r="E80" s="389" t="str">
        <f t="shared" si="13"/>
        <v/>
      </c>
      <c r="F80" s="384"/>
      <c r="G80" s="384"/>
      <c r="H80" s="384"/>
      <c r="I80" s="384"/>
      <c r="J80" s="384"/>
      <c r="K80" s="384"/>
      <c r="L80" s="385"/>
      <c r="M80" s="390" t="str">
        <f t="shared" si="14"/>
        <v/>
      </c>
      <c r="N80" s="391"/>
      <c r="O80" s="391"/>
      <c r="P80" s="391"/>
      <c r="Q80" s="391"/>
      <c r="R80" s="391"/>
      <c r="S80" s="391"/>
      <c r="T80" s="391"/>
      <c r="U80" s="391"/>
      <c r="V80" s="391"/>
      <c r="W80" s="391"/>
      <c r="X80" s="391"/>
      <c r="Y80" s="391"/>
      <c r="Z80" s="391"/>
      <c r="AA80" s="391"/>
      <c r="AB80" s="392"/>
      <c r="AC80" s="386" t="str">
        <f t="shared" si="15"/>
        <v/>
      </c>
      <c r="AD80" s="387"/>
      <c r="AE80" s="387"/>
      <c r="AF80" s="387"/>
      <c r="AG80" s="388"/>
      <c r="AI80" s="143"/>
      <c r="AL80" s="137"/>
      <c r="AM80" s="137"/>
      <c r="AN80" s="137"/>
    </row>
    <row r="81" spans="1:60" s="47" customFormat="1" ht="27" customHeight="1">
      <c r="B81" s="383" t="str">
        <f t="shared" si="12"/>
        <v/>
      </c>
      <c r="C81" s="384"/>
      <c r="D81" s="385"/>
      <c r="E81" s="389" t="str">
        <f t="shared" si="13"/>
        <v/>
      </c>
      <c r="F81" s="384"/>
      <c r="G81" s="384"/>
      <c r="H81" s="384"/>
      <c r="I81" s="384"/>
      <c r="J81" s="384"/>
      <c r="K81" s="384"/>
      <c r="L81" s="385"/>
      <c r="M81" s="390" t="str">
        <f t="shared" si="14"/>
        <v/>
      </c>
      <c r="N81" s="391"/>
      <c r="O81" s="391"/>
      <c r="P81" s="391"/>
      <c r="Q81" s="391"/>
      <c r="R81" s="391"/>
      <c r="S81" s="391"/>
      <c r="T81" s="391"/>
      <c r="U81" s="391"/>
      <c r="V81" s="391"/>
      <c r="W81" s="391"/>
      <c r="X81" s="391"/>
      <c r="Y81" s="391"/>
      <c r="Z81" s="391"/>
      <c r="AA81" s="391"/>
      <c r="AB81" s="392"/>
      <c r="AC81" s="386" t="str">
        <f t="shared" si="15"/>
        <v/>
      </c>
      <c r="AD81" s="387"/>
      <c r="AE81" s="387"/>
      <c r="AF81" s="387"/>
      <c r="AG81" s="388"/>
      <c r="AI81" s="143"/>
      <c r="AL81" s="137"/>
      <c r="AM81" s="137"/>
      <c r="AN81" s="137"/>
    </row>
    <row r="82" spans="1:60" s="47" customFormat="1" ht="27" customHeight="1">
      <c r="B82" s="383" t="str">
        <f t="shared" si="12"/>
        <v/>
      </c>
      <c r="C82" s="384"/>
      <c r="D82" s="385"/>
      <c r="E82" s="389" t="str">
        <f t="shared" si="13"/>
        <v/>
      </c>
      <c r="F82" s="384"/>
      <c r="G82" s="384"/>
      <c r="H82" s="384"/>
      <c r="I82" s="384"/>
      <c r="J82" s="384"/>
      <c r="K82" s="384"/>
      <c r="L82" s="385"/>
      <c r="M82" s="390" t="str">
        <f t="shared" si="14"/>
        <v/>
      </c>
      <c r="N82" s="391"/>
      <c r="O82" s="391"/>
      <c r="P82" s="391"/>
      <c r="Q82" s="391"/>
      <c r="R82" s="391"/>
      <c r="S82" s="391"/>
      <c r="T82" s="391"/>
      <c r="U82" s="391"/>
      <c r="V82" s="391"/>
      <c r="W82" s="391"/>
      <c r="X82" s="391"/>
      <c r="Y82" s="391"/>
      <c r="Z82" s="391"/>
      <c r="AA82" s="391"/>
      <c r="AB82" s="392"/>
      <c r="AC82" s="386" t="str">
        <f t="shared" si="15"/>
        <v/>
      </c>
      <c r="AD82" s="387"/>
      <c r="AE82" s="387"/>
      <c r="AF82" s="387"/>
      <c r="AG82" s="388"/>
      <c r="AH82" s="142"/>
      <c r="AI82" s="143"/>
      <c r="AL82" s="137"/>
      <c r="AM82" s="137"/>
      <c r="AN82" s="137"/>
    </row>
    <row r="83" spans="1:60" ht="27" customHeight="1">
      <c r="B83" s="383" t="str">
        <f t="shared" si="12"/>
        <v/>
      </c>
      <c r="C83" s="384"/>
      <c r="D83" s="385"/>
      <c r="E83" s="389" t="str">
        <f t="shared" si="13"/>
        <v/>
      </c>
      <c r="F83" s="384"/>
      <c r="G83" s="384"/>
      <c r="H83" s="384"/>
      <c r="I83" s="384"/>
      <c r="J83" s="384"/>
      <c r="K83" s="384"/>
      <c r="L83" s="385"/>
      <c r="M83" s="390" t="str">
        <f t="shared" si="14"/>
        <v/>
      </c>
      <c r="N83" s="391"/>
      <c r="O83" s="391"/>
      <c r="P83" s="391"/>
      <c r="Q83" s="391"/>
      <c r="R83" s="391"/>
      <c r="S83" s="391"/>
      <c r="T83" s="391"/>
      <c r="U83" s="391"/>
      <c r="V83" s="391"/>
      <c r="W83" s="391"/>
      <c r="X83" s="391"/>
      <c r="Y83" s="391"/>
      <c r="Z83" s="391"/>
      <c r="AA83" s="391"/>
      <c r="AB83" s="392"/>
      <c r="AC83" s="386" t="str">
        <f t="shared" si="15"/>
        <v/>
      </c>
      <c r="AD83" s="387"/>
      <c r="AE83" s="387"/>
      <c r="AF83" s="387"/>
      <c r="AG83" s="388"/>
      <c r="AI83" s="137"/>
      <c r="AJ83" s="47"/>
      <c r="AK83" s="142"/>
      <c r="AL83" s="137"/>
      <c r="AM83" s="137"/>
      <c r="AN83" s="137"/>
      <c r="AO83" s="47"/>
    </row>
    <row r="84" spans="1:60" ht="27" customHeight="1">
      <c r="B84" s="411" t="str">
        <f t="shared" si="12"/>
        <v/>
      </c>
      <c r="C84" s="412"/>
      <c r="D84" s="413"/>
      <c r="E84" s="414" t="str">
        <f t="shared" si="13"/>
        <v/>
      </c>
      <c r="F84" s="412"/>
      <c r="G84" s="412"/>
      <c r="H84" s="412"/>
      <c r="I84" s="412"/>
      <c r="J84" s="412"/>
      <c r="K84" s="412"/>
      <c r="L84" s="413"/>
      <c r="M84" s="415" t="str">
        <f t="shared" si="14"/>
        <v/>
      </c>
      <c r="N84" s="416"/>
      <c r="O84" s="416"/>
      <c r="P84" s="416"/>
      <c r="Q84" s="416"/>
      <c r="R84" s="416"/>
      <c r="S84" s="416"/>
      <c r="T84" s="416"/>
      <c r="U84" s="416"/>
      <c r="V84" s="416"/>
      <c r="W84" s="416"/>
      <c r="X84" s="416"/>
      <c r="Y84" s="416"/>
      <c r="Z84" s="416"/>
      <c r="AA84" s="416"/>
      <c r="AB84" s="417"/>
      <c r="AC84" s="418" t="str">
        <f t="shared" si="15"/>
        <v/>
      </c>
      <c r="AD84" s="419"/>
      <c r="AE84" s="419"/>
      <c r="AF84" s="419"/>
      <c r="AG84" s="420"/>
      <c r="AI84" s="137"/>
      <c r="AJ84" s="47"/>
      <c r="AK84" s="47"/>
      <c r="AL84" s="137"/>
      <c r="AM84" s="137"/>
      <c r="AN84" s="137"/>
      <c r="AO84" s="47"/>
      <c r="AP84" s="47"/>
    </row>
    <row r="85" spans="1:60" ht="9.9499999999999993" customHeight="1">
      <c r="U85" s="117"/>
      <c r="V85" s="117"/>
      <c r="W85" s="27"/>
      <c r="X85" s="27"/>
      <c r="Y85" s="27"/>
      <c r="Z85" s="27"/>
      <c r="AA85" s="12"/>
      <c r="AC85" s="31"/>
      <c r="AD85" s="428"/>
      <c r="AE85" s="428"/>
      <c r="AF85" s="428"/>
      <c r="AG85" s="428"/>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179"/>
      <c r="X86" s="179"/>
      <c r="Y86" s="118"/>
      <c r="Z86" s="180" t="s">
        <v>15</v>
      </c>
      <c r="AA86" s="325" t="str">
        <f>AA41</f>
        <v/>
      </c>
      <c r="AB86" s="325"/>
      <c r="AC86" s="325"/>
      <c r="AD86" s="325"/>
      <c r="AE86" s="325"/>
      <c r="AF86" s="325"/>
      <c r="AG86" s="325"/>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32" t="s">
        <v>33</v>
      </c>
      <c r="T88" s="333"/>
      <c r="U88" s="334"/>
      <c r="V88" s="332" t="s">
        <v>34</v>
      </c>
      <c r="W88" s="333"/>
      <c r="X88" s="334"/>
      <c r="Y88" s="531" t="str">
        <f>Y43</f>
        <v>次長・課長</v>
      </c>
      <c r="Z88" s="532"/>
      <c r="AA88" s="533"/>
      <c r="AB88" s="332" t="s">
        <v>36</v>
      </c>
      <c r="AC88" s="333"/>
      <c r="AD88" s="334"/>
      <c r="AE88" s="332" t="s">
        <v>37</v>
      </c>
      <c r="AF88" s="333"/>
      <c r="AG88" s="334"/>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75" t="s">
        <v>72</v>
      </c>
      <c r="B91" s="275"/>
      <c r="C91" s="275"/>
      <c r="D91" s="275"/>
      <c r="E91" s="275"/>
      <c r="F91" s="275"/>
      <c r="G91" s="275"/>
      <c r="H91" s="275"/>
      <c r="I91" s="275"/>
      <c r="J91" s="275"/>
      <c r="K91" s="275"/>
      <c r="L91" s="275"/>
      <c r="M91" s="275"/>
      <c r="N91" s="275"/>
      <c r="O91" s="275"/>
      <c r="P91" s="275"/>
      <c r="Q91" s="275"/>
      <c r="R91" s="275"/>
      <c r="S91" s="275"/>
      <c r="T91" s="275"/>
      <c r="U91" s="275"/>
      <c r="V91" s="275"/>
      <c r="W91" s="275"/>
      <c r="X91" s="27"/>
      <c r="Y91" s="27"/>
      <c r="Z91" s="27"/>
      <c r="AA91" s="12"/>
      <c r="AD91" s="29"/>
      <c r="AE91" s="99" t="s">
        <v>9</v>
      </c>
      <c r="AF91" s="25"/>
      <c r="AG91" s="160" t="str">
        <f>AG1</f>
        <v>1</v>
      </c>
      <c r="AH91" s="20"/>
      <c r="AL91" s="137"/>
      <c r="AM91" s="137"/>
      <c r="AO91" s="47"/>
    </row>
    <row r="92" spans="1:60" ht="18" customHeight="1">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Y92" s="28"/>
      <c r="AC92" s="28"/>
      <c r="AL92" s="137"/>
      <c r="AM92" s="137"/>
      <c r="AO92" s="47"/>
      <c r="AR92" s="5"/>
      <c r="AS92" s="5"/>
      <c r="AT92" s="5"/>
      <c r="AU92" s="5"/>
      <c r="AV92" s="239"/>
      <c r="AW92" s="239"/>
      <c r="AX92" s="239"/>
      <c r="AY92" s="239"/>
      <c r="AZ92" s="239"/>
      <c r="BA92" s="239"/>
      <c r="BB92" s="239"/>
      <c r="BC92" s="239"/>
      <c r="BD92" s="239"/>
      <c r="BE92" s="239"/>
      <c r="BF92" s="239"/>
      <c r="BG92" s="239"/>
      <c r="BH92" s="239"/>
    </row>
    <row r="93" spans="1:60" ht="18" customHeight="1">
      <c r="U93" s="117"/>
      <c r="V93" s="117"/>
      <c r="W93" s="27"/>
      <c r="X93" s="27"/>
      <c r="Y93" s="27"/>
      <c r="Z93" s="27"/>
      <c r="AA93" s="12"/>
      <c r="AC93" s="31"/>
      <c r="AD93" s="257"/>
      <c r="AE93" s="257"/>
      <c r="AF93" s="257"/>
      <c r="AG93" s="257"/>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62" t="str">
        <f>X5</f>
        <v/>
      </c>
      <c r="Y95" s="262"/>
      <c r="Z95" s="262"/>
      <c r="AA95" s="262"/>
      <c r="AB95" s="262"/>
      <c r="AC95" s="262"/>
      <c r="AD95" s="262"/>
      <c r="AE95" s="262"/>
      <c r="AF95" s="262"/>
      <c r="AG95" s="262"/>
    </row>
    <row r="96" spans="1:60" ht="18" customHeight="1">
      <c r="B96" s="534" t="str">
        <f>B6</f>
        <v>鹿浜営業所</v>
      </c>
      <c r="C96" s="534"/>
      <c r="D96" s="534"/>
      <c r="E96" s="534"/>
      <c r="F96" s="534"/>
      <c r="G96" s="534"/>
      <c r="H96" s="534"/>
      <c r="I96" s="422" t="str">
        <f>I6</f>
        <v>重久</v>
      </c>
      <c r="J96" s="422"/>
      <c r="K96" s="422"/>
      <c r="L96" s="422"/>
      <c r="M96" s="422"/>
      <c r="N96" s="260" t="s">
        <v>65</v>
      </c>
      <c r="O96" s="260"/>
      <c r="X96" s="248" t="str">
        <f>X6</f>
        <v/>
      </c>
      <c r="Y96" s="248"/>
      <c r="Z96" s="248"/>
      <c r="AA96" s="248"/>
      <c r="AB96" s="248"/>
      <c r="AC96" s="248"/>
      <c r="AD96" s="248"/>
      <c r="AE96" s="248"/>
      <c r="AF96" s="248"/>
      <c r="AG96" s="82" t="s">
        <v>38</v>
      </c>
      <c r="AH96" s="119"/>
      <c r="AI96" s="138"/>
      <c r="AL96" s="138"/>
      <c r="AM96" s="138"/>
      <c r="AN96" s="138"/>
      <c r="AT96" s="11"/>
      <c r="AU96" s="11"/>
      <c r="AV96" s="11"/>
      <c r="AW96" s="11"/>
      <c r="AX96" s="11"/>
      <c r="AY96" s="11"/>
      <c r="AZ96" s="11"/>
      <c r="BA96" s="11"/>
      <c r="BB96" s="11"/>
      <c r="BC96" s="11"/>
      <c r="BD96" s="11"/>
      <c r="BE96" s="11"/>
      <c r="BF96" s="11"/>
    </row>
    <row r="97" spans="2:60" ht="18" customHeight="1">
      <c r="B97" s="535"/>
      <c r="C97" s="535"/>
      <c r="D97" s="535"/>
      <c r="E97" s="535"/>
      <c r="F97" s="535"/>
      <c r="G97" s="535"/>
      <c r="H97" s="535"/>
      <c r="I97" s="423"/>
      <c r="J97" s="423"/>
      <c r="K97" s="423"/>
      <c r="L97" s="423"/>
      <c r="M97" s="423"/>
      <c r="N97" s="261"/>
      <c r="O97" s="261"/>
      <c r="X97" s="263" t="str">
        <f>X7</f>
        <v/>
      </c>
      <c r="Y97" s="263"/>
      <c r="Z97" s="263"/>
      <c r="AA97" s="263"/>
      <c r="AB97" s="263"/>
      <c r="AC97" s="263"/>
      <c r="AD97" s="263"/>
      <c r="AE97" s="263"/>
      <c r="AF97" s="81"/>
      <c r="AH97" s="81"/>
      <c r="AT97" s="14"/>
      <c r="AU97" s="14"/>
      <c r="AV97" s="14"/>
      <c r="AW97" s="14"/>
      <c r="AX97" s="14"/>
    </row>
    <row r="98" spans="2:60" ht="18" customHeight="1">
      <c r="B98" s="10"/>
      <c r="X98" s="253" t="str">
        <f>X8</f>
        <v/>
      </c>
      <c r="Y98" s="253"/>
      <c r="Z98" s="253"/>
      <c r="AA98" s="253"/>
      <c r="AB98" s="253"/>
      <c r="AC98" s="253"/>
      <c r="AD98" s="253"/>
      <c r="AE98" s="253"/>
      <c r="AF98" s="253"/>
      <c r="AG98" s="253"/>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53" t="str">
        <f>X9</f>
        <v/>
      </c>
      <c r="Y99" s="253"/>
      <c r="Z99" s="253"/>
      <c r="AA99" s="253"/>
      <c r="AB99" s="253"/>
      <c r="AC99" s="253"/>
      <c r="AD99" s="253"/>
      <c r="AE99" s="253"/>
      <c r="AF99" s="253"/>
      <c r="AG99" s="253"/>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8" t="str">
        <f>Y10</f>
        <v/>
      </c>
      <c r="Z100" s="288"/>
      <c r="AA100" s="288"/>
      <c r="AB100" s="288"/>
      <c r="AC100" s="89" t="str">
        <f>AC55</f>
        <v>FAX　</v>
      </c>
      <c r="AD100" s="288" t="str">
        <f>AD10</f>
        <v/>
      </c>
      <c r="AE100" s="288"/>
      <c r="AF100" s="288"/>
      <c r="AG100" s="288"/>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45</v>
      </c>
      <c r="Y101" s="165"/>
      <c r="Z101" s="165"/>
      <c r="AA101" s="252" t="str">
        <f>AA11</f>
        <v/>
      </c>
      <c r="AB101" s="252"/>
      <c r="AC101" s="252"/>
      <c r="AD101" s="252"/>
      <c r="AE101" s="252"/>
      <c r="AF101" s="252"/>
      <c r="AG101" s="252"/>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t="s">
        <v>48</v>
      </c>
      <c r="Y102" s="167"/>
      <c r="Z102" s="167"/>
      <c r="AA102" s="289" t="str">
        <f>AA12</f>
        <v/>
      </c>
      <c r="AB102" s="289"/>
      <c r="AC102" s="289"/>
      <c r="AD102" s="289"/>
      <c r="AE102" s="289"/>
      <c r="AF102" s="289"/>
      <c r="AG102" s="289"/>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80"/>
      <c r="D103" s="280"/>
      <c r="E103" s="280"/>
      <c r="F103" s="280"/>
      <c r="G103" s="280"/>
      <c r="H103" s="280"/>
      <c r="I103" s="280"/>
      <c r="J103" s="280"/>
      <c r="K103" s="280"/>
      <c r="L103" s="280"/>
      <c r="M103" s="280"/>
      <c r="N103" s="24"/>
      <c r="O103" s="23"/>
      <c r="Y103" s="28"/>
      <c r="AC103" s="28"/>
      <c r="AT103" s="5"/>
      <c r="AU103" s="5"/>
      <c r="AV103" s="239"/>
      <c r="AW103" s="239"/>
      <c r="AX103" s="239"/>
      <c r="AY103" s="239"/>
      <c r="AZ103" s="239"/>
      <c r="BA103" s="239"/>
      <c r="BB103" s="239"/>
      <c r="BC103" s="239"/>
      <c r="BD103" s="239"/>
      <c r="BE103" s="239"/>
      <c r="BF103" s="239"/>
      <c r="BG103" s="239"/>
      <c r="BH103" s="239"/>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v>
      </c>
    </row>
    <row r="105" spans="2:60" ht="24.95" customHeight="1" thickTop="1">
      <c r="B105" s="281" t="s">
        <v>78</v>
      </c>
      <c r="C105" s="282"/>
      <c r="D105" s="283"/>
      <c r="E105" s="284" t="s">
        <v>13</v>
      </c>
      <c r="F105" s="283"/>
      <c r="G105" s="284" t="s">
        <v>82</v>
      </c>
      <c r="H105" s="282"/>
      <c r="I105" s="282"/>
      <c r="J105" s="282"/>
      <c r="K105" s="282"/>
      <c r="L105" s="282"/>
      <c r="M105" s="282"/>
      <c r="N105" s="282"/>
      <c r="O105" s="282"/>
      <c r="P105" s="282"/>
      <c r="Q105" s="282"/>
      <c r="R105" s="282"/>
      <c r="S105" s="282"/>
      <c r="T105" s="283"/>
      <c r="U105" s="284" t="s">
        <v>0</v>
      </c>
      <c r="V105" s="283"/>
      <c r="W105" s="284" t="s">
        <v>1</v>
      </c>
      <c r="X105" s="283"/>
      <c r="Y105" s="285" t="s">
        <v>67</v>
      </c>
      <c r="Z105" s="286"/>
      <c r="AA105" s="286"/>
      <c r="AB105" s="287"/>
      <c r="AC105" s="284" t="s">
        <v>8</v>
      </c>
      <c r="AD105" s="282"/>
      <c r="AE105" s="282"/>
      <c r="AF105" s="282"/>
      <c r="AG105" s="303"/>
      <c r="AR105" s="5"/>
      <c r="AS105" s="5"/>
    </row>
    <row r="106" spans="2:60" s="47" customFormat="1" ht="29.1" customHeight="1">
      <c r="B106" s="359" t="str">
        <f>IF(B16="","",B16)</f>
        <v/>
      </c>
      <c r="C106" s="359"/>
      <c r="D106" s="360"/>
      <c r="E106" s="361" t="str">
        <f>IF(E16="","",E16)</f>
        <v/>
      </c>
      <c r="F106" s="362"/>
      <c r="G106" s="363" t="str">
        <f>IF(G16="","",G16)</f>
        <v/>
      </c>
      <c r="H106" s="364"/>
      <c r="I106" s="364"/>
      <c r="J106" s="364"/>
      <c r="K106" s="364"/>
      <c r="L106" s="364"/>
      <c r="M106" s="364"/>
      <c r="N106" s="364"/>
      <c r="O106" s="364"/>
      <c r="P106" s="364"/>
      <c r="Q106" s="364"/>
      <c r="R106" s="364"/>
      <c r="S106" s="364"/>
      <c r="T106" s="365"/>
      <c r="U106" s="349" t="str">
        <f>IF(U16="","",U16)</f>
        <v/>
      </c>
      <c r="V106" s="350"/>
      <c r="W106" s="351" t="str">
        <f>IF(W16="","",W16)</f>
        <v/>
      </c>
      <c r="X106" s="352"/>
      <c r="Y106" s="353" t="str">
        <f>IF(Y16="","",Y16)</f>
        <v/>
      </c>
      <c r="Z106" s="354"/>
      <c r="AA106" s="354"/>
      <c r="AB106" s="355"/>
      <c r="AC106" s="356" t="str">
        <f>IF(AC16="","",AC16)</f>
        <v/>
      </c>
      <c r="AD106" s="357"/>
      <c r="AE106" s="357"/>
      <c r="AF106" s="357"/>
      <c r="AG106" s="358"/>
      <c r="AI106" s="2"/>
      <c r="AJ106" s="1"/>
      <c r="AK106" s="1"/>
      <c r="AL106" s="2"/>
      <c r="AM106" s="2"/>
      <c r="AN106" s="2"/>
      <c r="AO106" s="1"/>
      <c r="AP106" s="1"/>
      <c r="AQ106" s="1"/>
      <c r="AR106" s="1"/>
      <c r="AS106" s="1"/>
    </row>
    <row r="107" spans="2:60" s="47" customFormat="1" ht="29.1" customHeight="1">
      <c r="B107" s="366" t="str">
        <f t="shared" ref="B107:B115" si="16">IF(B17="","",B17)</f>
        <v/>
      </c>
      <c r="C107" s="366"/>
      <c r="D107" s="367"/>
      <c r="E107" s="368" t="str">
        <f t="shared" ref="E107:E115" si="17">IF(E17="","",E17)</f>
        <v/>
      </c>
      <c r="F107" s="369"/>
      <c r="G107" s="370" t="str">
        <f t="shared" ref="G107:G115" si="18">IF(G17="","",G17)</f>
        <v/>
      </c>
      <c r="H107" s="371"/>
      <c r="I107" s="371"/>
      <c r="J107" s="371"/>
      <c r="K107" s="371"/>
      <c r="L107" s="371"/>
      <c r="M107" s="371"/>
      <c r="N107" s="371"/>
      <c r="O107" s="371"/>
      <c r="P107" s="371"/>
      <c r="Q107" s="371"/>
      <c r="R107" s="371"/>
      <c r="S107" s="371"/>
      <c r="T107" s="372"/>
      <c r="U107" s="373" t="str">
        <f t="shared" ref="U107:U115" si="19">IF(U17="","",U17)</f>
        <v/>
      </c>
      <c r="V107" s="374"/>
      <c r="W107" s="375" t="str">
        <f t="shared" ref="W107:W115" si="20">IF(W17="","",W17)</f>
        <v/>
      </c>
      <c r="X107" s="376"/>
      <c r="Y107" s="377" t="str">
        <f t="shared" ref="Y107:Y115" si="21">IF(Y17="","",Y17)</f>
        <v/>
      </c>
      <c r="Z107" s="378"/>
      <c r="AA107" s="378"/>
      <c r="AB107" s="379"/>
      <c r="AC107" s="380" t="str">
        <f t="shared" ref="AC107:AC115" si="22">IF(AC17="","",AC17)</f>
        <v/>
      </c>
      <c r="AD107" s="381"/>
      <c r="AE107" s="381"/>
      <c r="AF107" s="381"/>
      <c r="AG107" s="382"/>
      <c r="AI107" s="2"/>
      <c r="AJ107" s="1"/>
      <c r="AK107" s="1"/>
      <c r="AL107" s="2"/>
      <c r="AM107" s="2"/>
      <c r="AN107" s="2"/>
      <c r="AO107" s="1"/>
      <c r="AP107" s="1"/>
      <c r="AQ107" s="1"/>
      <c r="AR107" s="1"/>
      <c r="AS107" s="1"/>
    </row>
    <row r="108" spans="2:60" s="47" customFormat="1" ht="29.1" customHeight="1">
      <c r="B108" s="359" t="str">
        <f t="shared" si="16"/>
        <v/>
      </c>
      <c r="C108" s="359"/>
      <c r="D108" s="360"/>
      <c r="E108" s="361" t="str">
        <f t="shared" si="17"/>
        <v/>
      </c>
      <c r="F108" s="362"/>
      <c r="G108" s="363" t="str">
        <f t="shared" si="18"/>
        <v/>
      </c>
      <c r="H108" s="364"/>
      <c r="I108" s="364"/>
      <c r="J108" s="364"/>
      <c r="K108" s="364"/>
      <c r="L108" s="364"/>
      <c r="M108" s="364"/>
      <c r="N108" s="364"/>
      <c r="O108" s="364"/>
      <c r="P108" s="364"/>
      <c r="Q108" s="364"/>
      <c r="R108" s="364"/>
      <c r="S108" s="364"/>
      <c r="T108" s="365"/>
      <c r="U108" s="349" t="str">
        <f t="shared" si="19"/>
        <v/>
      </c>
      <c r="V108" s="350"/>
      <c r="W108" s="351" t="str">
        <f t="shared" si="20"/>
        <v/>
      </c>
      <c r="X108" s="352"/>
      <c r="Y108" s="353" t="str">
        <f t="shared" si="21"/>
        <v/>
      </c>
      <c r="Z108" s="354"/>
      <c r="AA108" s="354"/>
      <c r="AB108" s="355"/>
      <c r="AC108" s="356" t="str">
        <f t="shared" si="22"/>
        <v/>
      </c>
      <c r="AD108" s="357"/>
      <c r="AE108" s="357"/>
      <c r="AF108" s="357"/>
      <c r="AG108" s="358"/>
      <c r="AH108" s="142"/>
      <c r="AI108" s="2"/>
      <c r="AJ108" s="1"/>
      <c r="AK108" s="1"/>
      <c r="AL108" s="2"/>
      <c r="AM108" s="2"/>
      <c r="AN108" s="2"/>
      <c r="AO108" s="1"/>
      <c r="AP108" s="1"/>
      <c r="AQ108" s="1"/>
      <c r="AR108" s="5"/>
      <c r="AS108" s="5"/>
    </row>
    <row r="109" spans="2:60" s="47" customFormat="1" ht="29.1" customHeight="1">
      <c r="B109" s="366" t="str">
        <f t="shared" si="16"/>
        <v/>
      </c>
      <c r="C109" s="366"/>
      <c r="D109" s="367"/>
      <c r="E109" s="368" t="str">
        <f t="shared" si="17"/>
        <v/>
      </c>
      <c r="F109" s="369"/>
      <c r="G109" s="370" t="str">
        <f t="shared" si="18"/>
        <v/>
      </c>
      <c r="H109" s="371"/>
      <c r="I109" s="371"/>
      <c r="J109" s="371"/>
      <c r="K109" s="371"/>
      <c r="L109" s="371"/>
      <c r="M109" s="371"/>
      <c r="N109" s="371"/>
      <c r="O109" s="371"/>
      <c r="P109" s="371"/>
      <c r="Q109" s="371"/>
      <c r="R109" s="371"/>
      <c r="S109" s="371"/>
      <c r="T109" s="372"/>
      <c r="U109" s="373" t="str">
        <f t="shared" si="19"/>
        <v/>
      </c>
      <c r="V109" s="374"/>
      <c r="W109" s="375" t="str">
        <f t="shared" si="20"/>
        <v/>
      </c>
      <c r="X109" s="376"/>
      <c r="Y109" s="377" t="str">
        <f t="shared" si="21"/>
        <v/>
      </c>
      <c r="Z109" s="378"/>
      <c r="AA109" s="378"/>
      <c r="AB109" s="379"/>
      <c r="AC109" s="380" t="str">
        <f t="shared" si="22"/>
        <v/>
      </c>
      <c r="AD109" s="381"/>
      <c r="AE109" s="381"/>
      <c r="AF109" s="381"/>
      <c r="AG109" s="382"/>
      <c r="AH109" s="142"/>
      <c r="AI109" s="2"/>
      <c r="AJ109" s="1"/>
      <c r="AK109" s="1"/>
      <c r="AL109" s="2"/>
      <c r="AM109" s="2"/>
      <c r="AN109" s="2"/>
      <c r="AO109" s="1"/>
      <c r="AP109" s="1"/>
      <c r="AQ109" s="1"/>
      <c r="AR109" s="1"/>
      <c r="AS109" s="1"/>
    </row>
    <row r="110" spans="2:60" s="47" customFormat="1" ht="29.1" customHeight="1">
      <c r="B110" s="359" t="str">
        <f t="shared" si="16"/>
        <v/>
      </c>
      <c r="C110" s="359"/>
      <c r="D110" s="360"/>
      <c r="E110" s="361" t="str">
        <f t="shared" si="17"/>
        <v/>
      </c>
      <c r="F110" s="362"/>
      <c r="G110" s="363" t="str">
        <f t="shared" si="18"/>
        <v/>
      </c>
      <c r="H110" s="364"/>
      <c r="I110" s="364"/>
      <c r="J110" s="364"/>
      <c r="K110" s="364"/>
      <c r="L110" s="364"/>
      <c r="M110" s="364"/>
      <c r="N110" s="364"/>
      <c r="O110" s="364"/>
      <c r="P110" s="364"/>
      <c r="Q110" s="364"/>
      <c r="R110" s="364"/>
      <c r="S110" s="364"/>
      <c r="T110" s="365"/>
      <c r="U110" s="349" t="str">
        <f t="shared" si="19"/>
        <v/>
      </c>
      <c r="V110" s="350"/>
      <c r="W110" s="351" t="str">
        <f t="shared" si="20"/>
        <v/>
      </c>
      <c r="X110" s="352"/>
      <c r="Y110" s="353" t="str">
        <f t="shared" si="21"/>
        <v/>
      </c>
      <c r="Z110" s="354"/>
      <c r="AA110" s="354"/>
      <c r="AB110" s="355"/>
      <c r="AC110" s="356" t="str">
        <f t="shared" si="22"/>
        <v/>
      </c>
      <c r="AD110" s="357"/>
      <c r="AE110" s="357"/>
      <c r="AF110" s="357"/>
      <c r="AG110" s="358"/>
      <c r="AH110" s="142"/>
      <c r="AI110" s="2"/>
      <c r="AJ110" s="1"/>
      <c r="AK110" s="1"/>
      <c r="AL110" s="2"/>
      <c r="AM110" s="2"/>
      <c r="AN110" s="2"/>
      <c r="AO110" s="1"/>
      <c r="AP110" s="1"/>
      <c r="AQ110" s="1"/>
      <c r="AR110" s="1"/>
      <c r="AS110" s="1"/>
    </row>
    <row r="111" spans="2:60" s="47" customFormat="1" ht="29.1" customHeight="1">
      <c r="B111" s="366" t="str">
        <f t="shared" si="16"/>
        <v/>
      </c>
      <c r="C111" s="366"/>
      <c r="D111" s="367"/>
      <c r="E111" s="368" t="str">
        <f t="shared" si="17"/>
        <v/>
      </c>
      <c r="F111" s="369"/>
      <c r="G111" s="370" t="str">
        <f t="shared" si="18"/>
        <v/>
      </c>
      <c r="H111" s="371"/>
      <c r="I111" s="371"/>
      <c r="J111" s="371"/>
      <c r="K111" s="371"/>
      <c r="L111" s="371"/>
      <c r="M111" s="371"/>
      <c r="N111" s="371"/>
      <c r="O111" s="371"/>
      <c r="P111" s="371"/>
      <c r="Q111" s="371"/>
      <c r="R111" s="371"/>
      <c r="S111" s="371"/>
      <c r="T111" s="372"/>
      <c r="U111" s="373" t="str">
        <f t="shared" si="19"/>
        <v/>
      </c>
      <c r="V111" s="374"/>
      <c r="W111" s="375" t="str">
        <f t="shared" si="20"/>
        <v/>
      </c>
      <c r="X111" s="376"/>
      <c r="Y111" s="377" t="str">
        <f t="shared" si="21"/>
        <v/>
      </c>
      <c r="Z111" s="378"/>
      <c r="AA111" s="378"/>
      <c r="AB111" s="379"/>
      <c r="AC111" s="380" t="str">
        <f t="shared" si="22"/>
        <v/>
      </c>
      <c r="AD111" s="381"/>
      <c r="AE111" s="381"/>
      <c r="AF111" s="381"/>
      <c r="AG111" s="382"/>
      <c r="AH111" s="142"/>
      <c r="AI111" s="2"/>
      <c r="AJ111" s="1"/>
      <c r="AK111" s="1"/>
      <c r="AL111" s="2"/>
      <c r="AM111" s="2"/>
      <c r="AN111" s="2"/>
      <c r="AO111" s="1"/>
      <c r="AP111" s="1"/>
      <c r="AQ111" s="1"/>
      <c r="AR111" s="5"/>
      <c r="AS111" s="5"/>
    </row>
    <row r="112" spans="2:60" s="47" customFormat="1" ht="29.1" customHeight="1">
      <c r="B112" s="359" t="str">
        <f t="shared" si="16"/>
        <v/>
      </c>
      <c r="C112" s="359"/>
      <c r="D112" s="360"/>
      <c r="E112" s="361" t="str">
        <f t="shared" si="17"/>
        <v/>
      </c>
      <c r="F112" s="362"/>
      <c r="G112" s="363" t="str">
        <f t="shared" si="18"/>
        <v/>
      </c>
      <c r="H112" s="364"/>
      <c r="I112" s="364"/>
      <c r="J112" s="364"/>
      <c r="K112" s="364"/>
      <c r="L112" s="364"/>
      <c r="M112" s="364"/>
      <c r="N112" s="364"/>
      <c r="O112" s="364"/>
      <c r="P112" s="364"/>
      <c r="Q112" s="364"/>
      <c r="R112" s="364"/>
      <c r="S112" s="364"/>
      <c r="T112" s="365"/>
      <c r="U112" s="349" t="str">
        <f t="shared" si="19"/>
        <v/>
      </c>
      <c r="V112" s="350"/>
      <c r="W112" s="351" t="str">
        <f t="shared" si="20"/>
        <v/>
      </c>
      <c r="X112" s="352"/>
      <c r="Y112" s="353" t="str">
        <f t="shared" si="21"/>
        <v/>
      </c>
      <c r="Z112" s="354"/>
      <c r="AA112" s="354"/>
      <c r="AB112" s="355"/>
      <c r="AC112" s="356" t="str">
        <f t="shared" si="22"/>
        <v/>
      </c>
      <c r="AD112" s="357"/>
      <c r="AE112" s="357"/>
      <c r="AF112" s="357"/>
      <c r="AG112" s="358"/>
      <c r="AH112" s="142"/>
      <c r="AI112" s="2"/>
      <c r="AJ112" s="1"/>
      <c r="AK112" s="1"/>
      <c r="AL112" s="2"/>
      <c r="AM112" s="2"/>
      <c r="AN112" s="2"/>
      <c r="AO112" s="1"/>
      <c r="AP112" s="1"/>
      <c r="AQ112" s="1"/>
      <c r="AR112" s="1"/>
      <c r="AS112" s="1"/>
    </row>
    <row r="113" spans="2:45" s="47" customFormat="1" ht="29.1" customHeight="1">
      <c r="B113" s="366" t="str">
        <f t="shared" si="16"/>
        <v/>
      </c>
      <c r="C113" s="366"/>
      <c r="D113" s="367"/>
      <c r="E113" s="368" t="str">
        <f t="shared" si="17"/>
        <v/>
      </c>
      <c r="F113" s="369"/>
      <c r="G113" s="370" t="str">
        <f t="shared" si="18"/>
        <v/>
      </c>
      <c r="H113" s="371"/>
      <c r="I113" s="371"/>
      <c r="J113" s="371"/>
      <c r="K113" s="371"/>
      <c r="L113" s="371"/>
      <c r="M113" s="371"/>
      <c r="N113" s="371"/>
      <c r="O113" s="371"/>
      <c r="P113" s="371"/>
      <c r="Q113" s="371"/>
      <c r="R113" s="371"/>
      <c r="S113" s="371"/>
      <c r="T113" s="372"/>
      <c r="U113" s="373" t="str">
        <f t="shared" si="19"/>
        <v/>
      </c>
      <c r="V113" s="374"/>
      <c r="W113" s="375" t="str">
        <f t="shared" si="20"/>
        <v/>
      </c>
      <c r="X113" s="376"/>
      <c r="Y113" s="377" t="str">
        <f t="shared" si="21"/>
        <v/>
      </c>
      <c r="Z113" s="378"/>
      <c r="AA113" s="378"/>
      <c r="AB113" s="379"/>
      <c r="AC113" s="380" t="str">
        <f t="shared" si="22"/>
        <v/>
      </c>
      <c r="AD113" s="381"/>
      <c r="AE113" s="381"/>
      <c r="AF113" s="381"/>
      <c r="AG113" s="382"/>
      <c r="AH113" s="142"/>
      <c r="AI113" s="2"/>
      <c r="AJ113" s="1"/>
      <c r="AK113" s="1"/>
      <c r="AL113" s="2"/>
      <c r="AM113" s="2"/>
      <c r="AN113" s="2"/>
      <c r="AO113" s="1"/>
      <c r="AP113" s="1"/>
      <c r="AQ113" s="1"/>
      <c r="AR113" s="1"/>
      <c r="AS113" s="1"/>
    </row>
    <row r="114" spans="2:45" s="47" customFormat="1" ht="29.1" customHeight="1">
      <c r="B114" s="359" t="str">
        <f t="shared" si="16"/>
        <v/>
      </c>
      <c r="C114" s="359"/>
      <c r="D114" s="360"/>
      <c r="E114" s="361" t="str">
        <f t="shared" si="17"/>
        <v/>
      </c>
      <c r="F114" s="362"/>
      <c r="G114" s="363" t="str">
        <f t="shared" si="18"/>
        <v/>
      </c>
      <c r="H114" s="364"/>
      <c r="I114" s="364"/>
      <c r="J114" s="364"/>
      <c r="K114" s="364"/>
      <c r="L114" s="364"/>
      <c r="M114" s="364"/>
      <c r="N114" s="364"/>
      <c r="O114" s="364"/>
      <c r="P114" s="364"/>
      <c r="Q114" s="364"/>
      <c r="R114" s="364"/>
      <c r="S114" s="364"/>
      <c r="T114" s="365"/>
      <c r="U114" s="349" t="str">
        <f t="shared" si="19"/>
        <v/>
      </c>
      <c r="V114" s="350"/>
      <c r="W114" s="351" t="str">
        <f t="shared" si="20"/>
        <v/>
      </c>
      <c r="X114" s="352"/>
      <c r="Y114" s="353" t="str">
        <f t="shared" si="21"/>
        <v/>
      </c>
      <c r="Z114" s="354"/>
      <c r="AA114" s="354"/>
      <c r="AB114" s="355"/>
      <c r="AC114" s="356" t="str">
        <f t="shared" si="22"/>
        <v/>
      </c>
      <c r="AD114" s="357"/>
      <c r="AE114" s="357"/>
      <c r="AF114" s="357"/>
      <c r="AG114" s="358"/>
      <c r="AH114" s="142"/>
      <c r="AI114" s="2"/>
      <c r="AJ114" s="1"/>
      <c r="AK114" s="1"/>
      <c r="AL114" s="2"/>
      <c r="AM114" s="2"/>
      <c r="AN114" s="2"/>
      <c r="AO114" s="1"/>
      <c r="AP114" s="1"/>
      <c r="AQ114" s="1"/>
      <c r="AR114" s="5"/>
      <c r="AS114" s="5"/>
    </row>
    <row r="115" spans="2:45" s="47" customFormat="1" ht="28.5" customHeight="1">
      <c r="B115" s="366" t="str">
        <f t="shared" si="16"/>
        <v/>
      </c>
      <c r="C115" s="366"/>
      <c r="D115" s="367"/>
      <c r="E115" s="368" t="str">
        <f t="shared" si="17"/>
        <v/>
      </c>
      <c r="F115" s="369"/>
      <c r="G115" s="370" t="str">
        <f t="shared" si="18"/>
        <v/>
      </c>
      <c r="H115" s="371"/>
      <c r="I115" s="371"/>
      <c r="J115" s="371"/>
      <c r="K115" s="371"/>
      <c r="L115" s="371"/>
      <c r="M115" s="371"/>
      <c r="N115" s="371"/>
      <c r="O115" s="371"/>
      <c r="P115" s="371"/>
      <c r="Q115" s="371"/>
      <c r="R115" s="371"/>
      <c r="S115" s="371"/>
      <c r="T115" s="372"/>
      <c r="U115" s="373" t="str">
        <f t="shared" si="19"/>
        <v/>
      </c>
      <c r="V115" s="374"/>
      <c r="W115" s="375" t="str">
        <f t="shared" si="20"/>
        <v/>
      </c>
      <c r="X115" s="376"/>
      <c r="Y115" s="377" t="str">
        <f t="shared" si="21"/>
        <v/>
      </c>
      <c r="Z115" s="378"/>
      <c r="AA115" s="378"/>
      <c r="AB115" s="379"/>
      <c r="AC115" s="380" t="str">
        <f t="shared" si="22"/>
        <v/>
      </c>
      <c r="AD115" s="381"/>
      <c r="AE115" s="381"/>
      <c r="AF115" s="381"/>
      <c r="AG115" s="382"/>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7"/>
      <c r="AE116" s="257"/>
      <c r="AF116" s="257"/>
      <c r="AG116" s="257"/>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179"/>
      <c r="X117" s="179"/>
      <c r="Y117" s="118"/>
      <c r="Z117" s="180" t="s">
        <v>15</v>
      </c>
      <c r="AA117" s="325" t="str">
        <f>IF(AA27="","",AA27)</f>
        <v/>
      </c>
      <c r="AB117" s="325"/>
      <c r="AC117" s="325"/>
      <c r="AD117" s="325"/>
      <c r="AE117" s="325"/>
      <c r="AF117" s="325"/>
      <c r="AG117" s="325"/>
      <c r="AH117" s="147"/>
      <c r="AI117" s="2"/>
      <c r="AJ117" s="1"/>
      <c r="AK117" s="1"/>
      <c r="AL117" s="2"/>
      <c r="AM117" s="2"/>
      <c r="AN117" s="2"/>
      <c r="AO117" s="1"/>
      <c r="AP117" s="1"/>
      <c r="AQ117" s="1"/>
      <c r="AR117" s="5"/>
      <c r="AS117" s="5"/>
    </row>
    <row r="118" spans="2:45" s="3" customFormat="1" ht="24.95" customHeight="1" thickTop="1" thickBot="1">
      <c r="B118" s="181" t="s">
        <v>98</v>
      </c>
      <c r="E118" s="182"/>
      <c r="F118" s="182"/>
      <c r="G118" s="182"/>
      <c r="H118" s="182"/>
      <c r="I118" s="182"/>
      <c r="J118" s="182"/>
      <c r="K118" s="182"/>
      <c r="L118" s="182"/>
      <c r="M118" s="183"/>
      <c r="N118" s="183"/>
      <c r="O118" s="183"/>
      <c r="P118" s="183"/>
      <c r="Q118" s="183"/>
      <c r="R118" s="183"/>
      <c r="S118" s="183"/>
      <c r="T118" s="183"/>
      <c r="U118" s="183"/>
      <c r="V118" s="183"/>
      <c r="W118" s="183"/>
      <c r="X118" s="183"/>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23" t="s">
        <v>78</v>
      </c>
      <c r="C119" s="323"/>
      <c r="D119" s="324"/>
      <c r="E119" s="396" t="s">
        <v>96</v>
      </c>
      <c r="F119" s="397"/>
      <c r="G119" s="397"/>
      <c r="H119" s="397"/>
      <c r="I119" s="397"/>
      <c r="J119" s="397"/>
      <c r="K119" s="397"/>
      <c r="L119" s="398"/>
      <c r="M119" s="399" t="s">
        <v>81</v>
      </c>
      <c r="N119" s="400"/>
      <c r="O119" s="400"/>
      <c r="P119" s="400"/>
      <c r="Q119" s="400"/>
      <c r="R119" s="400"/>
      <c r="S119" s="400"/>
      <c r="T119" s="400"/>
      <c r="U119" s="400"/>
      <c r="V119" s="400"/>
      <c r="W119" s="400"/>
      <c r="X119" s="400"/>
      <c r="Y119" s="400"/>
      <c r="Z119" s="400"/>
      <c r="AA119" s="400"/>
      <c r="AB119" s="401"/>
      <c r="AC119" s="399" t="s">
        <v>8</v>
      </c>
      <c r="AD119" s="400"/>
      <c r="AE119" s="400"/>
      <c r="AF119" s="400"/>
      <c r="AG119" s="401"/>
      <c r="AK119" s="1"/>
      <c r="AL119" s="2"/>
      <c r="AM119" s="2"/>
      <c r="AN119" s="2"/>
      <c r="AO119" s="1"/>
      <c r="AP119" s="1"/>
      <c r="AQ119" s="1"/>
      <c r="AR119" s="1"/>
      <c r="AS119" s="1"/>
    </row>
    <row r="120" spans="2:45" s="47" customFormat="1" ht="27" customHeight="1">
      <c r="B120" s="402" t="str">
        <f>IF(B30="","",B30)</f>
        <v/>
      </c>
      <c r="C120" s="403"/>
      <c r="D120" s="404"/>
      <c r="E120" s="405" t="str">
        <f>IF(E30="","",E30)</f>
        <v/>
      </c>
      <c r="F120" s="406"/>
      <c r="G120" s="406"/>
      <c r="H120" s="406"/>
      <c r="I120" s="406"/>
      <c r="J120" s="406"/>
      <c r="K120" s="406"/>
      <c r="L120" s="407"/>
      <c r="M120" s="408" t="str">
        <f>IF(M30="","",M30)</f>
        <v/>
      </c>
      <c r="N120" s="409"/>
      <c r="O120" s="409"/>
      <c r="P120" s="409"/>
      <c r="Q120" s="409"/>
      <c r="R120" s="409"/>
      <c r="S120" s="409"/>
      <c r="T120" s="409"/>
      <c r="U120" s="409"/>
      <c r="V120" s="409"/>
      <c r="W120" s="409"/>
      <c r="X120" s="409"/>
      <c r="Y120" s="409"/>
      <c r="Z120" s="409"/>
      <c r="AA120" s="409"/>
      <c r="AB120" s="410"/>
      <c r="AC120" s="393" t="str">
        <f>IF(AC30="","",AC30)</f>
        <v/>
      </c>
      <c r="AD120" s="394"/>
      <c r="AE120" s="394"/>
      <c r="AF120" s="394"/>
      <c r="AG120" s="395"/>
      <c r="AK120" s="1"/>
      <c r="AL120" s="2"/>
      <c r="AM120" s="2"/>
      <c r="AN120" s="2"/>
      <c r="AO120" s="1"/>
      <c r="AP120" s="1"/>
      <c r="AQ120" s="1"/>
      <c r="AR120" s="5"/>
      <c r="AS120" s="5"/>
    </row>
    <row r="121" spans="2:45" s="47" customFormat="1" ht="27" customHeight="1">
      <c r="B121" s="383" t="str">
        <f t="shared" ref="B121:B129" si="23">IF(B31="","",B31)</f>
        <v/>
      </c>
      <c r="C121" s="384"/>
      <c r="D121" s="385"/>
      <c r="E121" s="389" t="str">
        <f t="shared" ref="E121:E129" si="24">IF(E31="","",E31)</f>
        <v/>
      </c>
      <c r="F121" s="384"/>
      <c r="G121" s="384"/>
      <c r="H121" s="384"/>
      <c r="I121" s="384"/>
      <c r="J121" s="384"/>
      <c r="K121" s="384"/>
      <c r="L121" s="385"/>
      <c r="M121" s="390" t="str">
        <f t="shared" ref="M121:M129" si="25">IF(M31="","",M31)</f>
        <v/>
      </c>
      <c r="N121" s="391"/>
      <c r="O121" s="391"/>
      <c r="P121" s="391"/>
      <c r="Q121" s="391"/>
      <c r="R121" s="391"/>
      <c r="S121" s="391"/>
      <c r="T121" s="391"/>
      <c r="U121" s="391"/>
      <c r="V121" s="391"/>
      <c r="W121" s="391"/>
      <c r="X121" s="391"/>
      <c r="Y121" s="391"/>
      <c r="Z121" s="391"/>
      <c r="AA121" s="391"/>
      <c r="AB121" s="392"/>
      <c r="AC121" s="386" t="str">
        <f t="shared" ref="AC121:AC129" si="26">IF(AC31="","",AC31)</f>
        <v/>
      </c>
      <c r="AD121" s="387"/>
      <c r="AE121" s="387"/>
      <c r="AF121" s="387"/>
      <c r="AG121" s="388"/>
      <c r="AK121" s="1"/>
      <c r="AL121" s="2"/>
      <c r="AM121" s="2"/>
      <c r="AN121" s="2"/>
      <c r="AO121" s="1"/>
      <c r="AP121" s="1"/>
      <c r="AQ121" s="1"/>
      <c r="AR121" s="1"/>
      <c r="AS121" s="1"/>
    </row>
    <row r="122" spans="2:45" s="47" customFormat="1" ht="27" customHeight="1">
      <c r="B122" s="383" t="str">
        <f t="shared" si="23"/>
        <v/>
      </c>
      <c r="C122" s="384"/>
      <c r="D122" s="385"/>
      <c r="E122" s="389" t="str">
        <f t="shared" si="24"/>
        <v/>
      </c>
      <c r="F122" s="384"/>
      <c r="G122" s="384"/>
      <c r="H122" s="384"/>
      <c r="I122" s="384"/>
      <c r="J122" s="384"/>
      <c r="K122" s="384"/>
      <c r="L122" s="385"/>
      <c r="M122" s="390" t="str">
        <f t="shared" si="25"/>
        <v/>
      </c>
      <c r="N122" s="391"/>
      <c r="O122" s="391"/>
      <c r="P122" s="391"/>
      <c r="Q122" s="391"/>
      <c r="R122" s="391"/>
      <c r="S122" s="391"/>
      <c r="T122" s="391"/>
      <c r="U122" s="391"/>
      <c r="V122" s="391"/>
      <c r="W122" s="391"/>
      <c r="X122" s="391"/>
      <c r="Y122" s="391"/>
      <c r="Z122" s="391"/>
      <c r="AA122" s="391"/>
      <c r="AB122" s="392"/>
      <c r="AC122" s="386" t="str">
        <f t="shared" si="26"/>
        <v/>
      </c>
      <c r="AD122" s="387"/>
      <c r="AE122" s="387"/>
      <c r="AF122" s="387"/>
      <c r="AG122" s="388"/>
      <c r="AK122" s="1"/>
      <c r="AL122" s="2"/>
      <c r="AM122" s="2"/>
      <c r="AN122" s="2"/>
      <c r="AO122" s="1"/>
      <c r="AP122" s="1"/>
      <c r="AQ122" s="1"/>
      <c r="AR122" s="1"/>
      <c r="AS122" s="1"/>
    </row>
    <row r="123" spans="2:45" s="47" customFormat="1" ht="27" customHeight="1">
      <c r="B123" s="383" t="str">
        <f t="shared" si="23"/>
        <v/>
      </c>
      <c r="C123" s="384"/>
      <c r="D123" s="385"/>
      <c r="E123" s="389" t="str">
        <f t="shared" si="24"/>
        <v/>
      </c>
      <c r="F123" s="384"/>
      <c r="G123" s="384"/>
      <c r="H123" s="384"/>
      <c r="I123" s="384"/>
      <c r="J123" s="384"/>
      <c r="K123" s="384"/>
      <c r="L123" s="385"/>
      <c r="M123" s="390" t="str">
        <f t="shared" si="25"/>
        <v/>
      </c>
      <c r="N123" s="391"/>
      <c r="O123" s="391"/>
      <c r="P123" s="391"/>
      <c r="Q123" s="391"/>
      <c r="R123" s="391"/>
      <c r="S123" s="391"/>
      <c r="T123" s="391"/>
      <c r="U123" s="391"/>
      <c r="V123" s="391"/>
      <c r="W123" s="391"/>
      <c r="X123" s="391"/>
      <c r="Y123" s="391"/>
      <c r="Z123" s="391"/>
      <c r="AA123" s="391"/>
      <c r="AB123" s="392"/>
      <c r="AC123" s="386" t="str">
        <f t="shared" si="26"/>
        <v/>
      </c>
      <c r="AD123" s="387"/>
      <c r="AE123" s="387"/>
      <c r="AF123" s="387"/>
      <c r="AG123" s="388"/>
      <c r="AK123" s="1"/>
      <c r="AL123" s="2"/>
      <c r="AM123" s="2"/>
      <c r="AN123" s="2"/>
      <c r="AO123" s="1"/>
      <c r="AP123" s="1"/>
      <c r="AQ123" s="1"/>
      <c r="AR123" s="5"/>
      <c r="AS123" s="5"/>
    </row>
    <row r="124" spans="2:45" s="47" customFormat="1" ht="27" customHeight="1">
      <c r="B124" s="383" t="str">
        <f t="shared" si="23"/>
        <v/>
      </c>
      <c r="C124" s="384"/>
      <c r="D124" s="385"/>
      <c r="E124" s="389" t="str">
        <f t="shared" si="24"/>
        <v/>
      </c>
      <c r="F124" s="384"/>
      <c r="G124" s="384"/>
      <c r="H124" s="384"/>
      <c r="I124" s="384"/>
      <c r="J124" s="384"/>
      <c r="K124" s="384"/>
      <c r="L124" s="385"/>
      <c r="M124" s="390" t="str">
        <f t="shared" si="25"/>
        <v/>
      </c>
      <c r="N124" s="391"/>
      <c r="O124" s="391"/>
      <c r="P124" s="391"/>
      <c r="Q124" s="391"/>
      <c r="R124" s="391"/>
      <c r="S124" s="391"/>
      <c r="T124" s="391"/>
      <c r="U124" s="391"/>
      <c r="V124" s="391"/>
      <c r="W124" s="391"/>
      <c r="X124" s="391"/>
      <c r="Y124" s="391"/>
      <c r="Z124" s="391"/>
      <c r="AA124" s="391"/>
      <c r="AB124" s="392"/>
      <c r="AC124" s="386" t="str">
        <f t="shared" si="26"/>
        <v/>
      </c>
      <c r="AD124" s="387"/>
      <c r="AE124" s="387"/>
      <c r="AF124" s="387"/>
      <c r="AG124" s="388"/>
      <c r="AK124" s="1"/>
      <c r="AL124" s="2"/>
      <c r="AM124" s="2"/>
      <c r="AN124" s="2"/>
      <c r="AO124" s="1"/>
      <c r="AP124" s="1"/>
      <c r="AQ124" s="1"/>
      <c r="AR124" s="1"/>
      <c r="AS124" s="1"/>
    </row>
    <row r="125" spans="2:45" s="47" customFormat="1" ht="27" customHeight="1">
      <c r="B125" s="383" t="str">
        <f t="shared" si="23"/>
        <v/>
      </c>
      <c r="C125" s="384"/>
      <c r="D125" s="385"/>
      <c r="E125" s="389" t="str">
        <f t="shared" si="24"/>
        <v/>
      </c>
      <c r="F125" s="384"/>
      <c r="G125" s="384"/>
      <c r="H125" s="384"/>
      <c r="I125" s="384"/>
      <c r="J125" s="384"/>
      <c r="K125" s="384"/>
      <c r="L125" s="385"/>
      <c r="M125" s="390" t="str">
        <f t="shared" si="25"/>
        <v/>
      </c>
      <c r="N125" s="391"/>
      <c r="O125" s="391"/>
      <c r="P125" s="391"/>
      <c r="Q125" s="391"/>
      <c r="R125" s="391"/>
      <c r="S125" s="391"/>
      <c r="T125" s="391"/>
      <c r="U125" s="391"/>
      <c r="V125" s="391"/>
      <c r="W125" s="391"/>
      <c r="X125" s="391"/>
      <c r="Y125" s="391"/>
      <c r="Z125" s="391"/>
      <c r="AA125" s="391"/>
      <c r="AB125" s="392"/>
      <c r="AC125" s="386" t="str">
        <f t="shared" si="26"/>
        <v/>
      </c>
      <c r="AD125" s="387"/>
      <c r="AE125" s="387"/>
      <c r="AF125" s="387"/>
      <c r="AG125" s="388"/>
      <c r="AI125" s="143"/>
      <c r="AK125" s="1"/>
      <c r="AL125" s="2"/>
      <c r="AM125" s="2"/>
      <c r="AN125" s="2"/>
      <c r="AO125" s="1"/>
      <c r="AP125" s="1"/>
      <c r="AQ125" s="1"/>
      <c r="AR125" s="1"/>
      <c r="AS125" s="1"/>
    </row>
    <row r="126" spans="2:45" s="47" customFormat="1" ht="27" customHeight="1">
      <c r="B126" s="383" t="str">
        <f t="shared" si="23"/>
        <v/>
      </c>
      <c r="C126" s="384"/>
      <c r="D126" s="385"/>
      <c r="E126" s="389" t="str">
        <f t="shared" si="24"/>
        <v/>
      </c>
      <c r="F126" s="384"/>
      <c r="G126" s="384"/>
      <c r="H126" s="384"/>
      <c r="I126" s="384"/>
      <c r="J126" s="384"/>
      <c r="K126" s="384"/>
      <c r="L126" s="385"/>
      <c r="M126" s="390" t="str">
        <f t="shared" si="25"/>
        <v/>
      </c>
      <c r="N126" s="391"/>
      <c r="O126" s="391"/>
      <c r="P126" s="391"/>
      <c r="Q126" s="391"/>
      <c r="R126" s="391"/>
      <c r="S126" s="391"/>
      <c r="T126" s="391"/>
      <c r="U126" s="391"/>
      <c r="V126" s="391"/>
      <c r="W126" s="391"/>
      <c r="X126" s="391"/>
      <c r="Y126" s="391"/>
      <c r="Z126" s="391"/>
      <c r="AA126" s="391"/>
      <c r="AB126" s="392"/>
      <c r="AC126" s="386" t="str">
        <f t="shared" si="26"/>
        <v/>
      </c>
      <c r="AD126" s="387"/>
      <c r="AE126" s="387"/>
      <c r="AF126" s="387"/>
      <c r="AG126" s="388"/>
      <c r="AI126" s="143"/>
      <c r="AK126" s="1"/>
      <c r="AL126" s="2"/>
      <c r="AM126" s="2"/>
      <c r="AN126" s="2"/>
      <c r="AO126" s="1"/>
      <c r="AP126" s="1"/>
      <c r="AQ126" s="1"/>
      <c r="AR126" s="5"/>
      <c r="AS126" s="5"/>
    </row>
    <row r="127" spans="2:45" s="47" customFormat="1" ht="27" customHeight="1">
      <c r="B127" s="383" t="str">
        <f t="shared" si="23"/>
        <v/>
      </c>
      <c r="C127" s="384"/>
      <c r="D127" s="385"/>
      <c r="E127" s="389" t="str">
        <f t="shared" si="24"/>
        <v/>
      </c>
      <c r="F127" s="384"/>
      <c r="G127" s="384"/>
      <c r="H127" s="384"/>
      <c r="I127" s="384"/>
      <c r="J127" s="384"/>
      <c r="K127" s="384"/>
      <c r="L127" s="385"/>
      <c r="M127" s="390" t="str">
        <f t="shared" si="25"/>
        <v/>
      </c>
      <c r="N127" s="391"/>
      <c r="O127" s="391"/>
      <c r="P127" s="391"/>
      <c r="Q127" s="391"/>
      <c r="R127" s="391"/>
      <c r="S127" s="391"/>
      <c r="T127" s="391"/>
      <c r="U127" s="391"/>
      <c r="V127" s="391"/>
      <c r="W127" s="391"/>
      <c r="X127" s="391"/>
      <c r="Y127" s="391"/>
      <c r="Z127" s="391"/>
      <c r="AA127" s="391"/>
      <c r="AB127" s="392"/>
      <c r="AC127" s="386" t="str">
        <f t="shared" si="26"/>
        <v/>
      </c>
      <c r="AD127" s="387"/>
      <c r="AE127" s="387"/>
      <c r="AF127" s="387"/>
      <c r="AG127" s="388"/>
      <c r="AH127" s="142"/>
      <c r="AI127" s="143"/>
      <c r="AK127" s="1"/>
      <c r="AL127" s="2"/>
      <c r="AM127" s="2"/>
      <c r="AN127" s="2"/>
      <c r="AO127" s="1"/>
      <c r="AP127" s="1"/>
      <c r="AQ127" s="1"/>
      <c r="AR127" s="1"/>
      <c r="AS127" s="1"/>
    </row>
    <row r="128" spans="2:45" ht="27" customHeight="1">
      <c r="B128" s="383" t="str">
        <f t="shared" si="23"/>
        <v/>
      </c>
      <c r="C128" s="384"/>
      <c r="D128" s="385"/>
      <c r="E128" s="389" t="str">
        <f t="shared" si="24"/>
        <v/>
      </c>
      <c r="F128" s="384"/>
      <c r="G128" s="384"/>
      <c r="H128" s="384"/>
      <c r="I128" s="384"/>
      <c r="J128" s="384"/>
      <c r="K128" s="384"/>
      <c r="L128" s="385"/>
      <c r="M128" s="390" t="str">
        <f t="shared" si="25"/>
        <v/>
      </c>
      <c r="N128" s="391"/>
      <c r="O128" s="391"/>
      <c r="P128" s="391"/>
      <c r="Q128" s="391"/>
      <c r="R128" s="391"/>
      <c r="S128" s="391"/>
      <c r="T128" s="391"/>
      <c r="U128" s="391"/>
      <c r="V128" s="391"/>
      <c r="W128" s="391"/>
      <c r="X128" s="391"/>
      <c r="Y128" s="391"/>
      <c r="Z128" s="391"/>
      <c r="AA128" s="391"/>
      <c r="AB128" s="392"/>
      <c r="AC128" s="386" t="str">
        <f t="shared" si="26"/>
        <v/>
      </c>
      <c r="AD128" s="387"/>
      <c r="AE128" s="387"/>
      <c r="AF128" s="387"/>
      <c r="AG128" s="388"/>
      <c r="AI128" s="137"/>
      <c r="AJ128" s="47"/>
    </row>
    <row r="129" spans="2:45" ht="27" customHeight="1">
      <c r="B129" s="411" t="str">
        <f t="shared" si="23"/>
        <v/>
      </c>
      <c r="C129" s="412"/>
      <c r="D129" s="413"/>
      <c r="E129" s="414" t="str">
        <f t="shared" si="24"/>
        <v/>
      </c>
      <c r="F129" s="412"/>
      <c r="G129" s="412"/>
      <c r="H129" s="412"/>
      <c r="I129" s="412"/>
      <c r="J129" s="412"/>
      <c r="K129" s="412"/>
      <c r="L129" s="413"/>
      <c r="M129" s="415" t="str">
        <f t="shared" si="25"/>
        <v/>
      </c>
      <c r="N129" s="416"/>
      <c r="O129" s="416"/>
      <c r="P129" s="416"/>
      <c r="Q129" s="416"/>
      <c r="R129" s="416"/>
      <c r="S129" s="416"/>
      <c r="T129" s="416"/>
      <c r="U129" s="416"/>
      <c r="V129" s="416"/>
      <c r="W129" s="416"/>
      <c r="X129" s="416"/>
      <c r="Y129" s="416"/>
      <c r="Z129" s="416"/>
      <c r="AA129" s="416"/>
      <c r="AB129" s="417"/>
      <c r="AC129" s="418" t="str">
        <f t="shared" si="26"/>
        <v/>
      </c>
      <c r="AD129" s="419"/>
      <c r="AE129" s="419"/>
      <c r="AF129" s="419"/>
      <c r="AG129" s="420"/>
      <c r="AI129" s="137"/>
      <c r="AJ129" s="47"/>
      <c r="AR129" s="5"/>
      <c r="AS129" s="5"/>
    </row>
    <row r="130" spans="2:45" ht="9.9499999999999993" customHeight="1">
      <c r="U130" s="117"/>
      <c r="V130" s="117"/>
      <c r="W130" s="27"/>
      <c r="X130" s="27"/>
      <c r="Y130" s="27"/>
      <c r="Z130" s="27"/>
      <c r="AA130" s="12"/>
      <c r="AC130" s="31"/>
      <c r="AD130" s="428"/>
      <c r="AE130" s="428"/>
      <c r="AF130" s="428"/>
      <c r="AG130" s="428"/>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179"/>
      <c r="X131" s="179"/>
      <c r="Y131" s="118"/>
      <c r="Z131" s="180" t="s">
        <v>15</v>
      </c>
      <c r="AA131" s="325" t="str">
        <f>IF(AA41="","",AA41)</f>
        <v/>
      </c>
      <c r="AB131" s="325"/>
      <c r="AC131" s="325"/>
      <c r="AD131" s="325"/>
      <c r="AE131" s="325"/>
      <c r="AF131" s="325"/>
      <c r="AG131" s="325"/>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32" t="s">
        <v>33</v>
      </c>
      <c r="T133" s="333"/>
      <c r="U133" s="334"/>
      <c r="V133" s="332" t="s">
        <v>34</v>
      </c>
      <c r="W133" s="333"/>
      <c r="X133" s="334"/>
      <c r="Y133" s="531" t="str">
        <f>Y43</f>
        <v>次長・課長</v>
      </c>
      <c r="Z133" s="532"/>
      <c r="AA133" s="533"/>
      <c r="AB133" s="332" t="s">
        <v>36</v>
      </c>
      <c r="AC133" s="333"/>
      <c r="AD133" s="334"/>
      <c r="AE133" s="332" t="s">
        <v>37</v>
      </c>
      <c r="AF133" s="333"/>
      <c r="AG133" s="334"/>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AT2:BF2"/>
    <mergeCell ref="C13:M13"/>
    <mergeCell ref="AT13:BF13"/>
    <mergeCell ref="N6:O7"/>
    <mergeCell ref="B17:D17"/>
    <mergeCell ref="B33:D33"/>
    <mergeCell ref="U18:V18"/>
    <mergeCell ref="W18:X18"/>
    <mergeCell ref="Y20:AB20"/>
    <mergeCell ref="Y16:AB16"/>
    <mergeCell ref="AC16:AG16"/>
    <mergeCell ref="AC30:AG30"/>
    <mergeCell ref="AC32:AG32"/>
    <mergeCell ref="AC17:AG17"/>
    <mergeCell ref="B18:D18"/>
    <mergeCell ref="Y18:AB18"/>
    <mergeCell ref="AC18:AG18"/>
    <mergeCell ref="Y19:AB19"/>
    <mergeCell ref="AC19:AG19"/>
    <mergeCell ref="B20:D20"/>
    <mergeCell ref="G20:T20"/>
    <mergeCell ref="AC20:AG20"/>
    <mergeCell ref="B19:D19"/>
    <mergeCell ref="U20:V20"/>
    <mergeCell ref="AC33:AG33"/>
    <mergeCell ref="B34:D34"/>
    <mergeCell ref="E34:L34"/>
    <mergeCell ref="M34:AB34"/>
    <mergeCell ref="AC34:AG34"/>
    <mergeCell ref="AC36:AG36"/>
    <mergeCell ref="E35:L35"/>
    <mergeCell ref="M35:AB35"/>
    <mergeCell ref="AC35:AG35"/>
    <mergeCell ref="B36:D36"/>
    <mergeCell ref="E36:L36"/>
    <mergeCell ref="M36:AB36"/>
    <mergeCell ref="E69:F69"/>
    <mergeCell ref="G69:T69"/>
    <mergeCell ref="B35:D35"/>
    <mergeCell ref="B60:D60"/>
    <mergeCell ref="B31:D31"/>
    <mergeCell ref="B32:D32"/>
    <mergeCell ref="E32:L32"/>
    <mergeCell ref="M32:AB32"/>
    <mergeCell ref="E33:L33"/>
    <mergeCell ref="M33:AB33"/>
    <mergeCell ref="S43:U43"/>
    <mergeCell ref="B37:D37"/>
    <mergeCell ref="E37:L37"/>
    <mergeCell ref="M37:AB37"/>
    <mergeCell ref="Y55:AB55"/>
    <mergeCell ref="B61:D61"/>
    <mergeCell ref="E61:F61"/>
    <mergeCell ref="G61:T61"/>
    <mergeCell ref="E62:F62"/>
    <mergeCell ref="G62:T62"/>
    <mergeCell ref="U62:V62"/>
    <mergeCell ref="W62:X62"/>
    <mergeCell ref="Y62:AB62"/>
    <mergeCell ref="E64:F64"/>
    <mergeCell ref="Y15:AB15"/>
    <mergeCell ref="AC15:AG15"/>
    <mergeCell ref="B16:D16"/>
    <mergeCell ref="B15:D15"/>
    <mergeCell ref="Y17:AB17"/>
    <mergeCell ref="B68:D68"/>
    <mergeCell ref="Y67:AB67"/>
    <mergeCell ref="AC67:AG67"/>
    <mergeCell ref="U69:V69"/>
    <mergeCell ref="W69:X69"/>
    <mergeCell ref="B66:D66"/>
    <mergeCell ref="B67:D67"/>
    <mergeCell ref="E67:F67"/>
    <mergeCell ref="G67:T67"/>
    <mergeCell ref="E68:F68"/>
    <mergeCell ref="G68:T68"/>
    <mergeCell ref="U68:V68"/>
    <mergeCell ref="W68:X68"/>
    <mergeCell ref="Y68:AB68"/>
    <mergeCell ref="AC68:AG68"/>
    <mergeCell ref="U67:V67"/>
    <mergeCell ref="W67:X67"/>
    <mergeCell ref="AC69:AG69"/>
    <mergeCell ref="B69:D69"/>
    <mergeCell ref="A1:T2"/>
    <mergeCell ref="X5:AG5"/>
    <mergeCell ref="X7:AE7"/>
    <mergeCell ref="X8:AG8"/>
    <mergeCell ref="X9:AG9"/>
    <mergeCell ref="Y10:AB10"/>
    <mergeCell ref="AD10:AG10"/>
    <mergeCell ref="AA11:AG11"/>
    <mergeCell ref="AA12:AG12"/>
    <mergeCell ref="AD3:AG3"/>
    <mergeCell ref="X6:AF6"/>
    <mergeCell ref="B6:H7"/>
    <mergeCell ref="I6:M7"/>
    <mergeCell ref="AD85:AG85"/>
    <mergeCell ref="AA86:AG86"/>
    <mergeCell ref="S88:U88"/>
    <mergeCell ref="V88:X88"/>
    <mergeCell ref="Y88:AA88"/>
    <mergeCell ref="AB88:AD88"/>
    <mergeCell ref="AE88:AG88"/>
    <mergeCell ref="A91:W92"/>
    <mergeCell ref="E70:F70"/>
    <mergeCell ref="G70:T70"/>
    <mergeCell ref="U70:V70"/>
    <mergeCell ref="W70:X70"/>
    <mergeCell ref="Y70:AB70"/>
    <mergeCell ref="AC70:AG70"/>
    <mergeCell ref="E82:L82"/>
    <mergeCell ref="M82:AB82"/>
    <mergeCell ref="AC82:AG82"/>
    <mergeCell ref="E83:L83"/>
    <mergeCell ref="M83:AB83"/>
    <mergeCell ref="AC83:AG83"/>
    <mergeCell ref="E84:L84"/>
    <mergeCell ref="M84:AB84"/>
    <mergeCell ref="AC84:AG84"/>
    <mergeCell ref="B82:D82"/>
    <mergeCell ref="Y108:AB108"/>
    <mergeCell ref="AC108:AG108"/>
    <mergeCell ref="U110:V110"/>
    <mergeCell ref="W110:X110"/>
    <mergeCell ref="B107:D107"/>
    <mergeCell ref="Y106:AB106"/>
    <mergeCell ref="AC106:AG106"/>
    <mergeCell ref="U108:V108"/>
    <mergeCell ref="W108:X108"/>
    <mergeCell ref="B106:D106"/>
    <mergeCell ref="U107:V107"/>
    <mergeCell ref="W107:X107"/>
    <mergeCell ref="Y107:AB107"/>
    <mergeCell ref="AC107:AG107"/>
    <mergeCell ref="B108:D108"/>
    <mergeCell ref="U106:V106"/>
    <mergeCell ref="W106:X106"/>
    <mergeCell ref="Y110:AB110"/>
    <mergeCell ref="AC110:AG110"/>
    <mergeCell ref="E106:F106"/>
    <mergeCell ref="G106:T106"/>
    <mergeCell ref="E107:F107"/>
    <mergeCell ref="G107:T107"/>
    <mergeCell ref="E108:F108"/>
    <mergeCell ref="B109:D109"/>
    <mergeCell ref="U109:V109"/>
    <mergeCell ref="W109:X109"/>
    <mergeCell ref="Y109:AB109"/>
    <mergeCell ref="AC109:AG109"/>
    <mergeCell ref="B110:D110"/>
    <mergeCell ref="U111:V111"/>
    <mergeCell ref="W111:X111"/>
    <mergeCell ref="Y111:AB111"/>
    <mergeCell ref="AC111:AG111"/>
    <mergeCell ref="E111:F111"/>
    <mergeCell ref="G111:T111"/>
    <mergeCell ref="B111:D111"/>
    <mergeCell ref="B112:D112"/>
    <mergeCell ref="E113:F113"/>
    <mergeCell ref="G113:T113"/>
    <mergeCell ref="U113:V113"/>
    <mergeCell ref="W113:X113"/>
    <mergeCell ref="Y113:AB113"/>
    <mergeCell ref="AC113:AG113"/>
    <mergeCell ref="B114:D114"/>
    <mergeCell ref="E114:F114"/>
    <mergeCell ref="E112:F112"/>
    <mergeCell ref="G112:T112"/>
    <mergeCell ref="B113:D113"/>
    <mergeCell ref="Y112:AB112"/>
    <mergeCell ref="U112:V112"/>
    <mergeCell ref="W112:X112"/>
    <mergeCell ref="AC112:AG112"/>
    <mergeCell ref="AC120:AG120"/>
    <mergeCell ref="E119:L119"/>
    <mergeCell ref="M119:AB119"/>
    <mergeCell ref="AC119:AG119"/>
    <mergeCell ref="B120:D120"/>
    <mergeCell ref="E120:L120"/>
    <mergeCell ref="M120:AB120"/>
    <mergeCell ref="B115:D115"/>
    <mergeCell ref="Y114:AB114"/>
    <mergeCell ref="AC114:AG114"/>
    <mergeCell ref="B119:D119"/>
    <mergeCell ref="G114:T114"/>
    <mergeCell ref="E115:F115"/>
    <mergeCell ref="G115:T115"/>
    <mergeCell ref="U115:V115"/>
    <mergeCell ref="W115:X115"/>
    <mergeCell ref="Y115:AB115"/>
    <mergeCell ref="AC115:AG115"/>
    <mergeCell ref="AD116:AG116"/>
    <mergeCell ref="AA117:AG117"/>
    <mergeCell ref="U114:V114"/>
    <mergeCell ref="W114:X114"/>
    <mergeCell ref="B83:D83"/>
    <mergeCell ref="B84:D84"/>
    <mergeCell ref="B38:D38"/>
    <mergeCell ref="B39:D39"/>
    <mergeCell ref="E39:L39"/>
    <mergeCell ref="M39:AB39"/>
    <mergeCell ref="AC39:AG39"/>
    <mergeCell ref="AD40:AG40"/>
    <mergeCell ref="AA41:AG41"/>
    <mergeCell ref="AC79:AG79"/>
    <mergeCell ref="B78:D78"/>
    <mergeCell ref="B74:D74"/>
    <mergeCell ref="AC77:AG77"/>
    <mergeCell ref="B76:D76"/>
    <mergeCell ref="AC75:AG75"/>
    <mergeCell ref="E74:L74"/>
    <mergeCell ref="M74:AB74"/>
    <mergeCell ref="AC74:AG74"/>
    <mergeCell ref="B75:D75"/>
    <mergeCell ref="AD71:AG71"/>
    <mergeCell ref="AA72:AG72"/>
    <mergeCell ref="B70:D70"/>
    <mergeCell ref="Y69:AB69"/>
    <mergeCell ref="X54:AG54"/>
    <mergeCell ref="B129:D129"/>
    <mergeCell ref="B127:D127"/>
    <mergeCell ref="B128:D128"/>
    <mergeCell ref="E127:L127"/>
    <mergeCell ref="M127:AB127"/>
    <mergeCell ref="B121:D121"/>
    <mergeCell ref="B124:D124"/>
    <mergeCell ref="B125:D125"/>
    <mergeCell ref="B126:D126"/>
    <mergeCell ref="E121:L121"/>
    <mergeCell ref="M121:AB121"/>
    <mergeCell ref="E124:L124"/>
    <mergeCell ref="M124:AB124"/>
    <mergeCell ref="G108:T108"/>
    <mergeCell ref="E109:F109"/>
    <mergeCell ref="G109:T109"/>
    <mergeCell ref="E110:F110"/>
    <mergeCell ref="G110:T110"/>
    <mergeCell ref="E15:F15"/>
    <mergeCell ref="G15:T15"/>
    <mergeCell ref="U15:V15"/>
    <mergeCell ref="W15:X15"/>
    <mergeCell ref="E16:F16"/>
    <mergeCell ref="G16:T16"/>
    <mergeCell ref="U16:V16"/>
    <mergeCell ref="W16:X16"/>
    <mergeCell ref="E17:F17"/>
    <mergeCell ref="G17:T17"/>
    <mergeCell ref="U17:V17"/>
    <mergeCell ref="W17:X17"/>
    <mergeCell ref="E18:F18"/>
    <mergeCell ref="G18:T18"/>
    <mergeCell ref="E19:F19"/>
    <mergeCell ref="G19:T19"/>
    <mergeCell ref="U19:V19"/>
    <mergeCell ref="W19:X19"/>
    <mergeCell ref="E20:F20"/>
    <mergeCell ref="W20:X20"/>
    <mergeCell ref="E21:F21"/>
    <mergeCell ref="G21:T21"/>
    <mergeCell ref="U21:V21"/>
    <mergeCell ref="W21:X21"/>
    <mergeCell ref="Y21:AB21"/>
    <mergeCell ref="AC21:AG21"/>
    <mergeCell ref="B22:D22"/>
    <mergeCell ref="E22:F22"/>
    <mergeCell ref="G22:T22"/>
    <mergeCell ref="Y22:AB22"/>
    <mergeCell ref="AC22:AG22"/>
    <mergeCell ref="B21:D21"/>
    <mergeCell ref="U22:V22"/>
    <mergeCell ref="W22:X22"/>
    <mergeCell ref="Y23:AB23"/>
    <mergeCell ref="AC23:AG23"/>
    <mergeCell ref="B24:D24"/>
    <mergeCell ref="E24:F24"/>
    <mergeCell ref="G24:T24"/>
    <mergeCell ref="E25:F25"/>
    <mergeCell ref="G25:T25"/>
    <mergeCell ref="U25:V25"/>
    <mergeCell ref="W25:X25"/>
    <mergeCell ref="Y25:AB25"/>
    <mergeCell ref="AC25:AG25"/>
    <mergeCell ref="U24:V24"/>
    <mergeCell ref="W24:X24"/>
    <mergeCell ref="B25:D25"/>
    <mergeCell ref="Y24:AB24"/>
    <mergeCell ref="AC24:AG24"/>
    <mergeCell ref="E23:F23"/>
    <mergeCell ref="G23:T23"/>
    <mergeCell ref="U23:V23"/>
    <mergeCell ref="W23:X23"/>
    <mergeCell ref="B23:D23"/>
    <mergeCell ref="AD26:AG26"/>
    <mergeCell ref="AA27:AG27"/>
    <mergeCell ref="E29:L29"/>
    <mergeCell ref="M29:AB29"/>
    <mergeCell ref="AC29:AG29"/>
    <mergeCell ref="B30:D30"/>
    <mergeCell ref="E30:L30"/>
    <mergeCell ref="M30:AB30"/>
    <mergeCell ref="E31:L31"/>
    <mergeCell ref="M31:AB31"/>
    <mergeCell ref="AC31:AG31"/>
    <mergeCell ref="B29:D29"/>
    <mergeCell ref="AC37:AG37"/>
    <mergeCell ref="E38:L38"/>
    <mergeCell ref="M38:AB38"/>
    <mergeCell ref="AC38:AG38"/>
    <mergeCell ref="V43:X43"/>
    <mergeCell ref="Y43:AA43"/>
    <mergeCell ref="AB43:AD43"/>
    <mergeCell ref="AE43:AG43"/>
    <mergeCell ref="A46:W47"/>
    <mergeCell ref="AV47:BH47"/>
    <mergeCell ref="AD48:AG48"/>
    <mergeCell ref="X50:AG50"/>
    <mergeCell ref="B51:H52"/>
    <mergeCell ref="I51:M52"/>
    <mergeCell ref="N51:O52"/>
    <mergeCell ref="X51:AF51"/>
    <mergeCell ref="X52:AE52"/>
    <mergeCell ref="X53:AG53"/>
    <mergeCell ref="AD55:AG55"/>
    <mergeCell ref="AA56:AG56"/>
    <mergeCell ref="AA57:AG57"/>
    <mergeCell ref="C58:M58"/>
    <mergeCell ref="AV58:BH58"/>
    <mergeCell ref="E60:F60"/>
    <mergeCell ref="G60:T60"/>
    <mergeCell ref="U60:V60"/>
    <mergeCell ref="W60:X60"/>
    <mergeCell ref="Y60:AB60"/>
    <mergeCell ref="AC60:AG60"/>
    <mergeCell ref="AC62:AG62"/>
    <mergeCell ref="Y61:AB61"/>
    <mergeCell ref="AC61:AG61"/>
    <mergeCell ref="U61:V61"/>
    <mergeCell ref="W61:X61"/>
    <mergeCell ref="B62:D62"/>
    <mergeCell ref="B63:D63"/>
    <mergeCell ref="E63:F63"/>
    <mergeCell ref="G63:T63"/>
    <mergeCell ref="G64:T64"/>
    <mergeCell ref="U64:V64"/>
    <mergeCell ref="W64:X64"/>
    <mergeCell ref="Y64:AB64"/>
    <mergeCell ref="AC64:AG64"/>
    <mergeCell ref="B64:D64"/>
    <mergeCell ref="Y63:AB63"/>
    <mergeCell ref="AC63:AG63"/>
    <mergeCell ref="U63:V63"/>
    <mergeCell ref="W63:X63"/>
    <mergeCell ref="B65:D65"/>
    <mergeCell ref="E65:F65"/>
    <mergeCell ref="G65:T65"/>
    <mergeCell ref="E66:F66"/>
    <mergeCell ref="G66:T66"/>
    <mergeCell ref="U66:V66"/>
    <mergeCell ref="W66:X66"/>
    <mergeCell ref="Y66:AB66"/>
    <mergeCell ref="AC66:AG66"/>
    <mergeCell ref="Y65:AB65"/>
    <mergeCell ref="AC65:AG65"/>
    <mergeCell ref="U65:V65"/>
    <mergeCell ref="W65:X65"/>
    <mergeCell ref="E75:L75"/>
    <mergeCell ref="M75:AB75"/>
    <mergeCell ref="E76:L76"/>
    <mergeCell ref="M76:AB76"/>
    <mergeCell ref="AC76:AG76"/>
    <mergeCell ref="B77:D77"/>
    <mergeCell ref="E77:L77"/>
    <mergeCell ref="M77:AB77"/>
    <mergeCell ref="E78:L78"/>
    <mergeCell ref="M78:AB78"/>
    <mergeCell ref="AC78:AG78"/>
    <mergeCell ref="B79:D79"/>
    <mergeCell ref="E79:L79"/>
    <mergeCell ref="M79:AB79"/>
    <mergeCell ref="B80:D80"/>
    <mergeCell ref="E80:L80"/>
    <mergeCell ref="M80:AB80"/>
    <mergeCell ref="AC80:AG80"/>
    <mergeCell ref="E81:L81"/>
    <mergeCell ref="M81:AB81"/>
    <mergeCell ref="AC81:AG81"/>
    <mergeCell ref="B81:D81"/>
    <mergeCell ref="AV92:BH92"/>
    <mergeCell ref="AD93:AG93"/>
    <mergeCell ref="B96:H97"/>
    <mergeCell ref="I96:M97"/>
    <mergeCell ref="N96:O97"/>
    <mergeCell ref="X96:AF96"/>
    <mergeCell ref="X97:AE97"/>
    <mergeCell ref="X99:AG99"/>
    <mergeCell ref="Y100:AB100"/>
    <mergeCell ref="AD100:AG100"/>
    <mergeCell ref="X98:AG98"/>
    <mergeCell ref="X95:AG95"/>
    <mergeCell ref="AA101:AG101"/>
    <mergeCell ref="AA102:AG102"/>
    <mergeCell ref="C103:M103"/>
    <mergeCell ref="AV103:BH103"/>
    <mergeCell ref="E105:F105"/>
    <mergeCell ref="G105:T105"/>
    <mergeCell ref="U105:V105"/>
    <mergeCell ref="W105:X105"/>
    <mergeCell ref="Y105:AB105"/>
    <mergeCell ref="AC105:AG105"/>
    <mergeCell ref="B105:D105"/>
    <mergeCell ref="AC121:AG121"/>
    <mergeCell ref="B122:D122"/>
    <mergeCell ref="E122:L122"/>
    <mergeCell ref="M122:AB122"/>
    <mergeCell ref="B123:D123"/>
    <mergeCell ref="E123:L123"/>
    <mergeCell ref="M123:AB123"/>
    <mergeCell ref="AC123:AG123"/>
    <mergeCell ref="AC122:AG122"/>
    <mergeCell ref="AC124:AG124"/>
    <mergeCell ref="E125:L125"/>
    <mergeCell ref="M125:AB125"/>
    <mergeCell ref="AC125:AG125"/>
    <mergeCell ref="E126:L126"/>
    <mergeCell ref="M126:AB126"/>
    <mergeCell ref="AC126:AG126"/>
    <mergeCell ref="S133:U133"/>
    <mergeCell ref="V133:X133"/>
    <mergeCell ref="Y133:AA133"/>
    <mergeCell ref="AB133:AD133"/>
    <mergeCell ref="AE133:AG133"/>
    <mergeCell ref="AC127:AG127"/>
    <mergeCell ref="E128:L128"/>
    <mergeCell ref="M128:AB128"/>
    <mergeCell ref="AC128:AG128"/>
    <mergeCell ref="E129:L129"/>
    <mergeCell ref="M129:AB129"/>
    <mergeCell ref="AC129:AG129"/>
    <mergeCell ref="AD130:AG130"/>
    <mergeCell ref="AA131:AG131"/>
  </mergeCells>
  <phoneticPr fontId="1"/>
  <dataValidations count="14">
    <dataValidation imeMode="halfAlpha" allowBlank="1" showInputMessage="1" showErrorMessage="1" sqref="AG1:AH2 C13 E16:E26 AC30:AC42 B29:B39 B41 Y26:Y28 AG46:AH47 C58 U16:U28 E85 Y85:Y86 U85:U86 AC75:AC87 B74:B84 B86 Y71:Y73 AC61:AC73 B72 AC16:AC28 B27 E61:E71 U61:U73 E40 C103 Y40:Y41 U40:U41 E130 Y130:Y131 U130:U131 AC120:AC132 B119:B129 B131 Y116:Y118 AC106:AC118 B117 E106:E116 U106:U118 AG91:AH92" xr:uid="{EAABF9D4-D7CD-470E-8B0E-F5C90245E5CA}"/>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1BD9F559-516D-4D03-BAF8-AC89A20A844B}"/>
    <dataValidation imeMode="hiragana" allowBlank="1" showInputMessage="1" showErrorMessage="1" sqref="B74:B85 B29:B40 B26 B71 B119:B130 B116" xr:uid="{0DB6C691-BE1C-4484-8395-C56059BD57D7}"/>
    <dataValidation type="custom" showInputMessage="1" showErrorMessage="1" errorTitle="入力漏れ" error="工事番号を入力してください" sqref="Y25:AB25" xr:uid="{55CC0D41-610C-47BD-8484-016CB5A69AE9}">
      <formula1>$B$25&lt;&gt;""</formula1>
    </dataValidation>
    <dataValidation type="custom" showInputMessage="1" showErrorMessage="1" errorTitle="入力漏れ" error="工事番号を入力してください" sqref="Y24:AB24" xr:uid="{6705E963-A142-4BBE-A28C-53EB07DD20C8}">
      <formula1>$B$24&lt;&gt;""</formula1>
    </dataValidation>
    <dataValidation type="custom" showInputMessage="1" showErrorMessage="1" errorTitle="入力漏れ" error="工事番号を入力してください" sqref="Y23:AB23" xr:uid="{C9776724-E242-45C8-B19A-576CCC77A25C}">
      <formula1>$B$23&lt;&gt;""</formula1>
    </dataValidation>
    <dataValidation type="custom" showInputMessage="1" showErrorMessage="1" errorTitle="入力漏れ" error="工事番号を入力してください" sqref="Y22:AB22" xr:uid="{27939428-3FE3-44D3-867D-677C388D90B7}">
      <formula1>$B$22&lt;&gt;""</formula1>
    </dataValidation>
    <dataValidation type="custom" showInputMessage="1" showErrorMessage="1" errorTitle="入力漏れ" error="工事番号を入力してください" sqref="Y21:AB21" xr:uid="{0845F00D-0787-4002-8930-656AD17991FB}">
      <formula1>$B$21&lt;&gt;""</formula1>
    </dataValidation>
    <dataValidation type="custom" showInputMessage="1" showErrorMessage="1" errorTitle="入力漏れ" error="工事番号を入力してください" sqref="Y20:AB20" xr:uid="{1DC92824-89DC-418A-A967-32569B722C39}">
      <formula1>$B$20&lt;&gt;""</formula1>
    </dataValidation>
    <dataValidation type="custom" showInputMessage="1" showErrorMessage="1" errorTitle="入力漏れ" error="工事番号を入力してください" sqref="Y19:AB19" xr:uid="{8B091092-B69C-4DD3-B4A6-D5364B998A46}">
      <formula1>$B$19&lt;&gt;""</formula1>
    </dataValidation>
    <dataValidation type="custom" showInputMessage="1" showErrorMessage="1" errorTitle="入力漏れ" error="工事番号を入力してください" sqref="Y18:AB18" xr:uid="{088B6A1A-560F-4B3C-88B7-28D2D518DB02}">
      <formula1>$B$18&lt;&gt;""</formula1>
    </dataValidation>
    <dataValidation type="custom" showInputMessage="1" showErrorMessage="1" errorTitle="入力漏れ" error="工事番号を入力してください" sqref="Y17:AB17" xr:uid="{41C7E851-41A5-49FA-BE82-7C802F3D3C93}">
      <formula1>$B$17&lt;&gt;""</formula1>
    </dataValidation>
    <dataValidation type="custom" showInputMessage="1" showErrorMessage="1" errorTitle="入力漏れ" error="工事番号を入力してください" sqref="Y106:AB115 Y61:AB70 Y16:AB16" xr:uid="{DC642C3C-8BA1-426C-8C7E-D71E95249795}">
      <formula1>$B$16&lt;&gt;""</formula1>
    </dataValidation>
    <dataValidation type="custom" imeMode="hiragana" allowBlank="1" showInputMessage="1" showErrorMessage="1" errorTitle="NGワード" error="〃ではなく、数字で入力してください。" sqref="B16:D25 B61:D70 B106:D115" xr:uid="{948DDFB1-4123-46A7-8995-FA61273581EB}">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3087AEA-9BC0-4CC3-8FEF-08761F6B8479}">
          <x14:formula1>
            <xm:f>営業所名!$B$4:$B$9</xm:f>
          </x14:formula1>
          <xm:sqref>B6</xm:sqref>
        </x14:dataValidation>
        <x14:dataValidation type="list" allowBlank="1" showInputMessage="1" showErrorMessage="1" xr:uid="{6064B77D-D0BD-4095-9D6A-D987D185C4C3}">
          <x14:formula1>
            <xm:f>OFFSET(リスト!B$14,0,0,COUNTA(入力リスト),1)</xm:f>
          </x14:formula1>
          <xm:sqref>G16:T25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0F4F9-9621-4F81-96E8-30FDFEEEB687}">
  <sheetPr>
    <tabColor theme="8" tint="0.39997558519241921"/>
  </sheetPr>
  <dimension ref="A1:BH135"/>
  <sheetViews>
    <sheetView showGridLines="0" zoomScale="90" zoomScaleNormal="90" zoomScaleSheetLayoutView="90" workbookViewId="0">
      <selection activeCell="AA41" sqref="AA41:AG41"/>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75" t="s">
        <v>11</v>
      </c>
      <c r="B1" s="275"/>
      <c r="C1" s="275"/>
      <c r="D1" s="275"/>
      <c r="E1" s="275"/>
      <c r="F1" s="275"/>
      <c r="G1" s="275"/>
      <c r="H1" s="275"/>
      <c r="I1" s="275"/>
      <c r="J1" s="275"/>
      <c r="K1" s="275"/>
      <c r="L1" s="275"/>
      <c r="M1" s="275"/>
      <c r="N1" s="275"/>
      <c r="O1" s="275"/>
      <c r="P1" s="275"/>
      <c r="Q1" s="275"/>
      <c r="R1" s="275"/>
      <c r="S1" s="275"/>
      <c r="T1" s="275"/>
      <c r="U1" s="94"/>
      <c r="V1" s="94"/>
      <c r="W1" s="27"/>
      <c r="X1" s="27"/>
      <c r="Y1" s="27"/>
      <c r="Z1" s="27"/>
      <c r="AA1" s="12"/>
      <c r="AD1" s="29"/>
      <c r="AE1" s="99" t="s">
        <v>9</v>
      </c>
      <c r="AF1" s="25"/>
      <c r="AG1" s="109" t="s">
        <v>16</v>
      </c>
      <c r="AH1" s="20"/>
      <c r="AO1" s="156" t="s">
        <v>89</v>
      </c>
    </row>
    <row r="2" spans="1:58" ht="18" customHeight="1">
      <c r="A2" s="275"/>
      <c r="B2" s="275"/>
      <c r="C2" s="275"/>
      <c r="D2" s="275"/>
      <c r="E2" s="275"/>
      <c r="F2" s="275"/>
      <c r="G2" s="275"/>
      <c r="H2" s="275"/>
      <c r="I2" s="275"/>
      <c r="J2" s="275"/>
      <c r="K2" s="275"/>
      <c r="L2" s="275"/>
      <c r="M2" s="275"/>
      <c r="N2" s="275"/>
      <c r="O2" s="275"/>
      <c r="P2" s="275"/>
      <c r="Q2" s="275"/>
      <c r="R2" s="275"/>
      <c r="S2" s="275"/>
      <c r="T2" s="275"/>
      <c r="U2" s="117"/>
      <c r="V2" s="117"/>
      <c r="Y2" s="28"/>
      <c r="AC2" s="28"/>
      <c r="AP2" s="5"/>
      <c r="AQ2" s="5"/>
      <c r="AR2" s="5"/>
      <c r="AS2" s="5"/>
      <c r="AT2" s="239"/>
      <c r="AU2" s="239"/>
      <c r="AV2" s="239"/>
      <c r="AW2" s="239"/>
      <c r="AX2" s="239"/>
      <c r="AY2" s="239"/>
      <c r="AZ2" s="239"/>
      <c r="BA2" s="239"/>
      <c r="BB2" s="239"/>
      <c r="BC2" s="239"/>
      <c r="BD2" s="239"/>
      <c r="BE2" s="239"/>
      <c r="BF2" s="239"/>
    </row>
    <row r="3" spans="1:58" ht="18" customHeight="1">
      <c r="U3" s="117"/>
      <c r="V3" s="117"/>
      <c r="W3" s="27"/>
      <c r="X3" s="27"/>
      <c r="Y3" s="27"/>
      <c r="Z3" s="27"/>
      <c r="AA3" s="12"/>
      <c r="AC3" s="31"/>
      <c r="AD3" s="271"/>
      <c r="AE3" s="271"/>
      <c r="AF3" s="271"/>
      <c r="AG3" s="271"/>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62" t="str">
        <f>IF(会社名等登録!D3="","",会社名等登録!D3)</f>
        <v/>
      </c>
      <c r="Y5" s="262"/>
      <c r="Z5" s="262"/>
      <c r="AA5" s="262"/>
      <c r="AB5" s="262"/>
      <c r="AC5" s="262"/>
      <c r="AD5" s="262"/>
      <c r="AE5" s="262"/>
      <c r="AF5" s="262"/>
      <c r="AG5" s="262"/>
    </row>
    <row r="6" spans="1:58" ht="18" customHeight="1">
      <c r="B6" s="534" t="str">
        <f>明細1!B6</f>
        <v>鹿浜営業所</v>
      </c>
      <c r="C6" s="534"/>
      <c r="D6" s="534"/>
      <c r="E6" s="534"/>
      <c r="F6" s="534"/>
      <c r="G6" s="534"/>
      <c r="H6" s="534"/>
      <c r="I6" s="278" t="s">
        <v>66</v>
      </c>
      <c r="J6" s="278"/>
      <c r="K6" s="278"/>
      <c r="L6" s="278"/>
      <c r="M6" s="278"/>
      <c r="N6" s="260" t="s">
        <v>65</v>
      </c>
      <c r="O6" s="260"/>
      <c r="X6" s="248" t="str">
        <f>IF(会社名等登録!D4="","",会社名等登録!D4)</f>
        <v/>
      </c>
      <c r="Y6" s="248"/>
      <c r="Z6" s="248"/>
      <c r="AA6" s="248"/>
      <c r="AB6" s="248"/>
      <c r="AC6" s="248"/>
      <c r="AD6" s="248"/>
      <c r="AE6" s="248"/>
      <c r="AF6" s="248"/>
      <c r="AG6" s="82" t="s">
        <v>38</v>
      </c>
      <c r="AH6" s="119"/>
      <c r="AI6" s="138"/>
      <c r="AL6" s="138"/>
      <c r="AM6" s="138"/>
      <c r="AN6" s="138"/>
      <c r="AR6" s="11"/>
      <c r="AS6" s="11"/>
      <c r="AT6" s="11"/>
      <c r="AU6" s="11"/>
      <c r="AV6" s="11"/>
      <c r="AW6" s="11"/>
      <c r="AX6" s="11"/>
      <c r="AY6" s="11"/>
      <c r="AZ6" s="11"/>
      <c r="BA6" s="11"/>
      <c r="BB6" s="11"/>
      <c r="BC6" s="11"/>
      <c r="BD6" s="11"/>
    </row>
    <row r="7" spans="1:58" ht="18" customHeight="1">
      <c r="B7" s="535"/>
      <c r="C7" s="535"/>
      <c r="D7" s="535"/>
      <c r="E7" s="535"/>
      <c r="F7" s="535"/>
      <c r="G7" s="535"/>
      <c r="H7" s="535"/>
      <c r="I7" s="279"/>
      <c r="J7" s="279"/>
      <c r="K7" s="279"/>
      <c r="L7" s="279"/>
      <c r="M7" s="279"/>
      <c r="N7" s="261"/>
      <c r="O7" s="261"/>
      <c r="X7" s="263" t="str">
        <f>IF(会社名等登録!D5="","",会社名等登録!D5)</f>
        <v/>
      </c>
      <c r="Y7" s="263"/>
      <c r="Z7" s="263"/>
      <c r="AA7" s="263"/>
      <c r="AB7" s="263"/>
      <c r="AC7" s="263"/>
      <c r="AD7" s="263"/>
      <c r="AE7" s="263"/>
      <c r="AF7" s="81"/>
      <c r="AH7" s="81"/>
      <c r="AR7" s="14"/>
      <c r="AS7" s="14"/>
      <c r="AT7" s="14"/>
      <c r="AU7" s="14"/>
      <c r="AV7" s="14"/>
    </row>
    <row r="8" spans="1:58" ht="18" customHeight="1">
      <c r="B8" s="10"/>
      <c r="X8" s="253" t="str">
        <f>IF(会社名等登録!D6="","",会社名等登録!D6)</f>
        <v/>
      </c>
      <c r="Y8" s="253"/>
      <c r="Z8" s="253"/>
      <c r="AA8" s="253"/>
      <c r="AB8" s="253"/>
      <c r="AC8" s="253"/>
      <c r="AD8" s="253"/>
      <c r="AE8" s="253"/>
      <c r="AF8" s="253"/>
      <c r="AG8" s="253"/>
      <c r="AH8" s="81"/>
      <c r="AI8" s="139"/>
      <c r="AL8" s="139"/>
      <c r="AM8" s="139"/>
      <c r="AN8" s="139"/>
      <c r="AR8" s="14"/>
      <c r="AS8" s="14"/>
      <c r="AT8" s="14"/>
      <c r="AU8" s="14"/>
      <c r="AV8" s="14"/>
      <c r="AW8" s="14"/>
      <c r="AX8" s="14"/>
      <c r="AY8" s="14"/>
      <c r="AZ8" s="14"/>
      <c r="BA8" s="14"/>
      <c r="BB8" s="14"/>
      <c r="BC8" s="14"/>
      <c r="BD8" s="14"/>
    </row>
    <row r="9" spans="1:58" ht="18" customHeight="1">
      <c r="B9" s="15"/>
      <c r="X9" s="253" t="str">
        <f>IF(会社名等登録!D7="","",会社名等登録!D7)</f>
        <v/>
      </c>
      <c r="Y9" s="253"/>
      <c r="Z9" s="253"/>
      <c r="AA9" s="253"/>
      <c r="AB9" s="253"/>
      <c r="AC9" s="253"/>
      <c r="AD9" s="253"/>
      <c r="AE9" s="253"/>
      <c r="AF9" s="253"/>
      <c r="AG9" s="253"/>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8" t="str">
        <f>IF(会社名等登録!E8="","",会社名等登録!E8)</f>
        <v/>
      </c>
      <c r="Z10" s="288"/>
      <c r="AA10" s="288"/>
      <c r="AB10" s="288"/>
      <c r="AC10" s="89" t="str">
        <f>会社名等登録!F8</f>
        <v>FAX　</v>
      </c>
      <c r="AD10" s="288" t="str">
        <f>IF(会社名等登録!G8="","",会社名等登録!G8)</f>
        <v/>
      </c>
      <c r="AE10" s="288"/>
      <c r="AF10" s="288"/>
      <c r="AG10" s="288"/>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45</v>
      </c>
      <c r="Y11" s="101"/>
      <c r="Z11" s="101"/>
      <c r="AA11" s="252" t="str">
        <f>IF(会社名等登録!D9="","",会社名等登録!D9)</f>
        <v/>
      </c>
      <c r="AB11" s="252"/>
      <c r="AC11" s="252"/>
      <c r="AD11" s="252"/>
      <c r="AE11" s="252"/>
      <c r="AF11" s="252"/>
      <c r="AG11" s="252"/>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t="s">
        <v>48</v>
      </c>
      <c r="Y12" s="102"/>
      <c r="Z12" s="102"/>
      <c r="AA12" s="289" t="str">
        <f>IF(会社名等登録!D10="","",会社名等登録!D10)</f>
        <v/>
      </c>
      <c r="AB12" s="289"/>
      <c r="AC12" s="289"/>
      <c r="AD12" s="289"/>
      <c r="AE12" s="289"/>
      <c r="AF12" s="289"/>
      <c r="AG12" s="289"/>
      <c r="AH12" s="108"/>
      <c r="AP12" s="5"/>
      <c r="AQ12" s="5"/>
      <c r="AR12" s="19"/>
      <c r="AS12" s="19"/>
      <c r="AT12" s="19"/>
      <c r="AU12" s="19"/>
      <c r="AV12" s="19"/>
      <c r="AW12" s="19"/>
      <c r="AX12" s="19"/>
      <c r="AY12" s="19"/>
      <c r="AZ12" s="19"/>
      <c r="BA12" s="19"/>
      <c r="BB12" s="19"/>
      <c r="BC12" s="19"/>
      <c r="BE12" s="5"/>
      <c r="BF12" s="5"/>
    </row>
    <row r="13" spans="1:58" ht="15.95" customHeight="1">
      <c r="B13" s="23"/>
      <c r="C13" s="280"/>
      <c r="D13" s="280"/>
      <c r="E13" s="280"/>
      <c r="F13" s="280"/>
      <c r="G13" s="280"/>
      <c r="H13" s="280"/>
      <c r="I13" s="280"/>
      <c r="J13" s="280"/>
      <c r="K13" s="280"/>
      <c r="L13" s="280"/>
      <c r="M13" s="280"/>
      <c r="N13" s="24"/>
      <c r="O13" s="23"/>
      <c r="Y13" s="28"/>
      <c r="AC13" s="28"/>
      <c r="AP13" s="5"/>
      <c r="AQ13" s="5"/>
      <c r="AR13" s="5"/>
      <c r="AS13" s="5"/>
      <c r="AT13" s="239"/>
      <c r="AU13" s="239"/>
      <c r="AV13" s="239"/>
      <c r="AW13" s="239"/>
      <c r="AX13" s="239"/>
      <c r="AY13" s="239"/>
      <c r="AZ13" s="239"/>
      <c r="BA13" s="239"/>
      <c r="BB13" s="239"/>
      <c r="BC13" s="239"/>
      <c r="BD13" s="239"/>
      <c r="BE13" s="239"/>
      <c r="BF13" s="239"/>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v>
      </c>
    </row>
    <row r="15" spans="1:58" ht="24.95" customHeight="1" thickTop="1">
      <c r="B15" s="281" t="s">
        <v>78</v>
      </c>
      <c r="C15" s="282"/>
      <c r="D15" s="283"/>
      <c r="E15" s="281" t="s">
        <v>13</v>
      </c>
      <c r="F15" s="283"/>
      <c r="G15" s="284" t="s">
        <v>82</v>
      </c>
      <c r="H15" s="282"/>
      <c r="I15" s="282"/>
      <c r="J15" s="282"/>
      <c r="K15" s="282"/>
      <c r="L15" s="282"/>
      <c r="M15" s="282"/>
      <c r="N15" s="282"/>
      <c r="O15" s="282"/>
      <c r="P15" s="282"/>
      <c r="Q15" s="282"/>
      <c r="R15" s="282"/>
      <c r="S15" s="282"/>
      <c r="T15" s="283"/>
      <c r="U15" s="284" t="s">
        <v>0</v>
      </c>
      <c r="V15" s="283"/>
      <c r="W15" s="284" t="s">
        <v>1</v>
      </c>
      <c r="X15" s="283"/>
      <c r="Y15" s="285" t="s">
        <v>67</v>
      </c>
      <c r="Z15" s="286"/>
      <c r="AA15" s="286"/>
      <c r="AB15" s="287"/>
      <c r="AC15" s="284" t="s">
        <v>8</v>
      </c>
      <c r="AD15" s="282"/>
      <c r="AE15" s="282"/>
      <c r="AF15" s="282"/>
      <c r="AG15" s="303"/>
      <c r="AR15" s="5"/>
      <c r="AS15" s="5"/>
    </row>
    <row r="16" spans="1:58" s="47" customFormat="1" ht="29.1" customHeight="1">
      <c r="B16" s="290"/>
      <c r="C16" s="290"/>
      <c r="D16" s="290"/>
      <c r="E16" s="301"/>
      <c r="F16" s="302"/>
      <c r="G16" s="314"/>
      <c r="H16" s="315"/>
      <c r="I16" s="315"/>
      <c r="J16" s="315"/>
      <c r="K16" s="315"/>
      <c r="L16" s="315"/>
      <c r="M16" s="315"/>
      <c r="N16" s="315"/>
      <c r="O16" s="315"/>
      <c r="P16" s="315"/>
      <c r="Q16" s="315"/>
      <c r="R16" s="315"/>
      <c r="S16" s="315"/>
      <c r="T16" s="316"/>
      <c r="U16" s="304"/>
      <c r="V16" s="305"/>
      <c r="W16" s="306"/>
      <c r="X16" s="307"/>
      <c r="Y16" s="308"/>
      <c r="Z16" s="309"/>
      <c r="AA16" s="309"/>
      <c r="AB16" s="310"/>
      <c r="AC16" s="311" t="str">
        <f>IF(U16="","",U16*Y16)</f>
        <v/>
      </c>
      <c r="AD16" s="312"/>
      <c r="AE16" s="312"/>
      <c r="AF16" s="312"/>
      <c r="AG16" s="313"/>
      <c r="AI16" s="47" t="s">
        <v>86</v>
      </c>
      <c r="AL16" s="145" t="s">
        <v>87</v>
      </c>
      <c r="AM16" s="137"/>
      <c r="AN16" s="137"/>
    </row>
    <row r="17" spans="2:45" s="47" customFormat="1" ht="29.1" customHeight="1">
      <c r="B17" s="317"/>
      <c r="C17" s="317"/>
      <c r="D17" s="317"/>
      <c r="E17" s="318"/>
      <c r="F17" s="319"/>
      <c r="G17" s="320"/>
      <c r="H17" s="321"/>
      <c r="I17" s="321"/>
      <c r="J17" s="321"/>
      <c r="K17" s="321"/>
      <c r="L17" s="321"/>
      <c r="M17" s="321"/>
      <c r="N17" s="321"/>
      <c r="O17" s="321"/>
      <c r="P17" s="321"/>
      <c r="Q17" s="321"/>
      <c r="R17" s="321"/>
      <c r="S17" s="321"/>
      <c r="T17" s="322"/>
      <c r="U17" s="291"/>
      <c r="V17" s="292"/>
      <c r="W17" s="293"/>
      <c r="X17" s="294"/>
      <c r="Y17" s="295"/>
      <c r="Z17" s="296"/>
      <c r="AA17" s="296"/>
      <c r="AB17" s="297"/>
      <c r="AC17" s="298" t="str">
        <f>IF(U17="","",U17*Y17)</f>
        <v/>
      </c>
      <c r="AD17" s="299"/>
      <c r="AE17" s="299"/>
      <c r="AF17" s="299"/>
      <c r="AG17" s="300"/>
      <c r="AI17" s="141" t="s">
        <v>78</v>
      </c>
      <c r="AJ17" s="141" t="s">
        <v>85</v>
      </c>
      <c r="AL17" s="140" t="s">
        <v>78</v>
      </c>
      <c r="AM17" s="146" t="s">
        <v>84</v>
      </c>
      <c r="AN17" s="137"/>
    </row>
    <row r="18" spans="2:45" s="47" customFormat="1" ht="29.1" customHeight="1">
      <c r="B18" s="290"/>
      <c r="C18" s="290"/>
      <c r="D18" s="290"/>
      <c r="E18" s="301"/>
      <c r="F18" s="302"/>
      <c r="G18" s="314"/>
      <c r="H18" s="315"/>
      <c r="I18" s="315"/>
      <c r="J18" s="315"/>
      <c r="K18" s="315"/>
      <c r="L18" s="315"/>
      <c r="M18" s="315"/>
      <c r="N18" s="315"/>
      <c r="O18" s="315"/>
      <c r="P18" s="315"/>
      <c r="Q18" s="315"/>
      <c r="R18" s="315"/>
      <c r="S18" s="315"/>
      <c r="T18" s="316"/>
      <c r="U18" s="304"/>
      <c r="V18" s="305"/>
      <c r="W18" s="306"/>
      <c r="X18" s="307"/>
      <c r="Y18" s="308"/>
      <c r="Z18" s="309"/>
      <c r="AA18" s="309"/>
      <c r="AB18" s="310"/>
      <c r="AC18" s="311" t="str">
        <f t="shared" ref="AC18:AC25" si="0">IF(U18="","",U18*Y18)</f>
        <v/>
      </c>
      <c r="AD18" s="312"/>
      <c r="AE18" s="312"/>
      <c r="AF18" s="312"/>
      <c r="AG18" s="313"/>
      <c r="AH18" s="142">
        <v>1</v>
      </c>
      <c r="AI18" s="150" t="str">
        <f>IF($B$16="","",$B$16)</f>
        <v/>
      </c>
      <c r="AJ18" s="151" t="str">
        <f>IF($AC$16="","",$AC$16)</f>
        <v/>
      </c>
      <c r="AL18" s="148" t="str">
        <f>AI18</f>
        <v/>
      </c>
      <c r="AM18" s="149" t="str">
        <f t="shared" ref="AM18:AM27" si="1">IF(AL18="","",SUMIF($AI$18:$AJ$27,AL18,$AJ$18:$AJ$27))</f>
        <v/>
      </c>
      <c r="AN18" s="137"/>
    </row>
    <row r="19" spans="2:45" s="47" customFormat="1" ht="29.1" customHeight="1">
      <c r="B19" s="317"/>
      <c r="C19" s="317"/>
      <c r="D19" s="317"/>
      <c r="E19" s="318"/>
      <c r="F19" s="319"/>
      <c r="G19" s="320"/>
      <c r="H19" s="321"/>
      <c r="I19" s="321"/>
      <c r="J19" s="321"/>
      <c r="K19" s="321"/>
      <c r="L19" s="321"/>
      <c r="M19" s="321"/>
      <c r="N19" s="321"/>
      <c r="O19" s="321"/>
      <c r="P19" s="321"/>
      <c r="Q19" s="321"/>
      <c r="R19" s="321"/>
      <c r="S19" s="321"/>
      <c r="T19" s="322"/>
      <c r="U19" s="291"/>
      <c r="V19" s="292"/>
      <c r="W19" s="293"/>
      <c r="X19" s="294"/>
      <c r="Y19" s="295"/>
      <c r="Z19" s="296"/>
      <c r="AA19" s="296"/>
      <c r="AB19" s="297"/>
      <c r="AC19" s="298" t="str">
        <f t="shared" si="0"/>
        <v/>
      </c>
      <c r="AD19" s="299"/>
      <c r="AE19" s="299"/>
      <c r="AF19" s="299"/>
      <c r="AG19" s="300"/>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90"/>
      <c r="C20" s="290"/>
      <c r="D20" s="290"/>
      <c r="E20" s="301"/>
      <c r="F20" s="302"/>
      <c r="G20" s="314"/>
      <c r="H20" s="315"/>
      <c r="I20" s="315"/>
      <c r="J20" s="315"/>
      <c r="K20" s="315"/>
      <c r="L20" s="315"/>
      <c r="M20" s="315"/>
      <c r="N20" s="315"/>
      <c r="O20" s="315"/>
      <c r="P20" s="315"/>
      <c r="Q20" s="315"/>
      <c r="R20" s="315"/>
      <c r="S20" s="315"/>
      <c r="T20" s="316"/>
      <c r="U20" s="304"/>
      <c r="V20" s="305"/>
      <c r="W20" s="306"/>
      <c r="X20" s="307"/>
      <c r="Y20" s="308"/>
      <c r="Z20" s="309"/>
      <c r="AA20" s="309"/>
      <c r="AB20" s="310"/>
      <c r="AC20" s="311" t="str">
        <f t="shared" si="0"/>
        <v/>
      </c>
      <c r="AD20" s="312"/>
      <c r="AE20" s="312"/>
      <c r="AF20" s="312"/>
      <c r="AG20" s="313"/>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7"/>
      <c r="C21" s="317"/>
      <c r="D21" s="317"/>
      <c r="E21" s="318"/>
      <c r="F21" s="319"/>
      <c r="G21" s="320"/>
      <c r="H21" s="321"/>
      <c r="I21" s="321"/>
      <c r="J21" s="321"/>
      <c r="K21" s="321"/>
      <c r="L21" s="321"/>
      <c r="M21" s="321"/>
      <c r="N21" s="321"/>
      <c r="O21" s="321"/>
      <c r="P21" s="321"/>
      <c r="Q21" s="321"/>
      <c r="R21" s="321"/>
      <c r="S21" s="321"/>
      <c r="T21" s="322"/>
      <c r="U21" s="291"/>
      <c r="V21" s="292"/>
      <c r="W21" s="293"/>
      <c r="X21" s="294"/>
      <c r="Y21" s="295"/>
      <c r="Z21" s="296"/>
      <c r="AA21" s="296"/>
      <c r="AB21" s="297"/>
      <c r="AC21" s="298" t="str">
        <f t="shared" si="0"/>
        <v/>
      </c>
      <c r="AD21" s="299"/>
      <c r="AE21" s="299"/>
      <c r="AF21" s="299"/>
      <c r="AG21" s="300"/>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90"/>
      <c r="C22" s="290"/>
      <c r="D22" s="290"/>
      <c r="E22" s="301"/>
      <c r="F22" s="302"/>
      <c r="G22" s="314"/>
      <c r="H22" s="315"/>
      <c r="I22" s="315"/>
      <c r="J22" s="315"/>
      <c r="K22" s="315"/>
      <c r="L22" s="315"/>
      <c r="M22" s="315"/>
      <c r="N22" s="315"/>
      <c r="O22" s="315"/>
      <c r="P22" s="315"/>
      <c r="Q22" s="315"/>
      <c r="R22" s="315"/>
      <c r="S22" s="315"/>
      <c r="T22" s="316"/>
      <c r="U22" s="304"/>
      <c r="V22" s="305"/>
      <c r="W22" s="306"/>
      <c r="X22" s="307"/>
      <c r="Y22" s="308"/>
      <c r="Z22" s="309"/>
      <c r="AA22" s="309"/>
      <c r="AB22" s="310"/>
      <c r="AC22" s="311" t="str">
        <f t="shared" si="0"/>
        <v/>
      </c>
      <c r="AD22" s="312"/>
      <c r="AE22" s="312"/>
      <c r="AF22" s="312"/>
      <c r="AG22" s="313"/>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7"/>
      <c r="C23" s="317"/>
      <c r="D23" s="317"/>
      <c r="E23" s="318"/>
      <c r="F23" s="319"/>
      <c r="G23" s="320"/>
      <c r="H23" s="321"/>
      <c r="I23" s="321"/>
      <c r="J23" s="321"/>
      <c r="K23" s="321"/>
      <c r="L23" s="321"/>
      <c r="M23" s="321"/>
      <c r="N23" s="321"/>
      <c r="O23" s="321"/>
      <c r="P23" s="321"/>
      <c r="Q23" s="321"/>
      <c r="R23" s="321"/>
      <c r="S23" s="321"/>
      <c r="T23" s="322"/>
      <c r="U23" s="291"/>
      <c r="V23" s="292"/>
      <c r="W23" s="293"/>
      <c r="X23" s="294"/>
      <c r="Y23" s="295"/>
      <c r="Z23" s="296"/>
      <c r="AA23" s="296"/>
      <c r="AB23" s="297"/>
      <c r="AC23" s="298" t="str">
        <f t="shared" si="0"/>
        <v/>
      </c>
      <c r="AD23" s="299"/>
      <c r="AE23" s="299"/>
      <c r="AF23" s="299"/>
      <c r="AG23" s="300"/>
      <c r="AH23" s="142">
        <v>6</v>
      </c>
      <c r="AI23" s="150" t="str">
        <f>IF($B$21="","",$B$21)</f>
        <v/>
      </c>
      <c r="AJ23" s="151" t="str">
        <f>IF($AC$21="","",$AC$21)</f>
        <v/>
      </c>
      <c r="AL23" s="148" t="str">
        <f t="array" ref="AL23">_xlfn.IFNA(INDEX(AI$18:AI$27,MATCH(0,COUNTIF(AL$18:AL22,AI$18:AI$27),0)),"")</f>
        <v/>
      </c>
      <c r="AM23" s="149" t="str">
        <f t="shared" si="1"/>
        <v/>
      </c>
      <c r="AN23" s="154" t="s">
        <v>88</v>
      </c>
    </row>
    <row r="24" spans="2:45" s="47" customFormat="1" ht="29.1" customHeight="1">
      <c r="B24" s="290"/>
      <c r="C24" s="290"/>
      <c r="D24" s="290"/>
      <c r="E24" s="301"/>
      <c r="F24" s="302"/>
      <c r="G24" s="314"/>
      <c r="H24" s="315"/>
      <c r="I24" s="315"/>
      <c r="J24" s="315"/>
      <c r="K24" s="315"/>
      <c r="L24" s="315"/>
      <c r="M24" s="315"/>
      <c r="N24" s="315"/>
      <c r="O24" s="315"/>
      <c r="P24" s="315"/>
      <c r="Q24" s="315"/>
      <c r="R24" s="315"/>
      <c r="S24" s="315"/>
      <c r="T24" s="316"/>
      <c r="U24" s="304"/>
      <c r="V24" s="305"/>
      <c r="W24" s="306"/>
      <c r="X24" s="307"/>
      <c r="Y24" s="308"/>
      <c r="Z24" s="309"/>
      <c r="AA24" s="309"/>
      <c r="AB24" s="310"/>
      <c r="AC24" s="311" t="str">
        <f t="shared" si="0"/>
        <v/>
      </c>
      <c r="AD24" s="312"/>
      <c r="AE24" s="312"/>
      <c r="AF24" s="312"/>
      <c r="AG24" s="313"/>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7"/>
      <c r="C25" s="317"/>
      <c r="D25" s="317"/>
      <c r="E25" s="318"/>
      <c r="F25" s="319"/>
      <c r="G25" s="320"/>
      <c r="H25" s="321"/>
      <c r="I25" s="321"/>
      <c r="J25" s="321"/>
      <c r="K25" s="321"/>
      <c r="L25" s="321"/>
      <c r="M25" s="321"/>
      <c r="N25" s="321"/>
      <c r="O25" s="321"/>
      <c r="P25" s="321"/>
      <c r="Q25" s="321"/>
      <c r="R25" s="321"/>
      <c r="S25" s="321"/>
      <c r="T25" s="322"/>
      <c r="U25" s="291"/>
      <c r="V25" s="292"/>
      <c r="W25" s="293"/>
      <c r="X25" s="294"/>
      <c r="Y25" s="295"/>
      <c r="Z25" s="296"/>
      <c r="AA25" s="296"/>
      <c r="AB25" s="297"/>
      <c r="AC25" s="298" t="str">
        <f t="shared" si="0"/>
        <v/>
      </c>
      <c r="AD25" s="299"/>
      <c r="AE25" s="299"/>
      <c r="AF25" s="299"/>
      <c r="AG25" s="300"/>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71"/>
      <c r="AE26" s="271"/>
      <c r="AF26" s="271"/>
      <c r="AG26" s="271"/>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179"/>
      <c r="X27" s="179"/>
      <c r="Y27" s="118"/>
      <c r="Z27" s="180" t="s">
        <v>15</v>
      </c>
      <c r="AA27" s="325" t="str">
        <f>IF(SUM(AC16:AG25)=0,"",SUM(AC16:AG25))</f>
        <v/>
      </c>
      <c r="AB27" s="325"/>
      <c r="AC27" s="325"/>
      <c r="AD27" s="325"/>
      <c r="AE27" s="325"/>
      <c r="AF27" s="325"/>
      <c r="AG27" s="325"/>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98</v>
      </c>
      <c r="E28" s="182"/>
      <c r="F28" s="182"/>
      <c r="G28" s="182"/>
      <c r="H28" s="182"/>
      <c r="I28" s="182"/>
      <c r="J28" s="182"/>
      <c r="K28" s="182"/>
      <c r="L28" s="182"/>
      <c r="M28" s="183"/>
      <c r="N28" s="183"/>
      <c r="O28" s="183"/>
      <c r="P28" s="183"/>
      <c r="Q28" s="183"/>
      <c r="R28" s="183"/>
      <c r="S28" s="183"/>
      <c r="T28" s="183"/>
      <c r="U28" s="183"/>
      <c r="V28" s="183"/>
      <c r="W28" s="183"/>
      <c r="X28" s="183"/>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23" t="s">
        <v>78</v>
      </c>
      <c r="C29" s="323"/>
      <c r="D29" s="324"/>
      <c r="E29" s="397" t="s">
        <v>96</v>
      </c>
      <c r="F29" s="397"/>
      <c r="G29" s="397"/>
      <c r="H29" s="397"/>
      <c r="I29" s="397"/>
      <c r="J29" s="397"/>
      <c r="K29" s="397"/>
      <c r="L29" s="398"/>
      <c r="M29" s="399" t="s">
        <v>81</v>
      </c>
      <c r="N29" s="400"/>
      <c r="O29" s="400"/>
      <c r="P29" s="400"/>
      <c r="Q29" s="400"/>
      <c r="R29" s="400"/>
      <c r="S29" s="400"/>
      <c r="T29" s="400"/>
      <c r="U29" s="400"/>
      <c r="V29" s="400"/>
      <c r="W29" s="400"/>
      <c r="X29" s="400"/>
      <c r="Y29" s="400"/>
      <c r="Z29" s="400"/>
      <c r="AA29" s="400"/>
      <c r="AB29" s="401"/>
      <c r="AC29" s="282" t="s">
        <v>8</v>
      </c>
      <c r="AD29" s="282"/>
      <c r="AE29" s="282"/>
      <c r="AF29" s="282"/>
      <c r="AG29" s="303"/>
      <c r="AN29" s="137"/>
    </row>
    <row r="30" spans="2:45" s="47" customFormat="1" ht="27" customHeight="1">
      <c r="B30" s="330" t="str">
        <f>IF(AL18="","",AL18)</f>
        <v/>
      </c>
      <c r="C30" s="331"/>
      <c r="D30" s="331"/>
      <c r="E30" s="425"/>
      <c r="F30" s="425"/>
      <c r="G30" s="425"/>
      <c r="H30" s="425"/>
      <c r="I30" s="425"/>
      <c r="J30" s="425"/>
      <c r="K30" s="425"/>
      <c r="L30" s="425"/>
      <c r="M30" s="424"/>
      <c r="N30" s="424"/>
      <c r="O30" s="424"/>
      <c r="P30" s="424"/>
      <c r="Q30" s="424"/>
      <c r="R30" s="424"/>
      <c r="S30" s="424"/>
      <c r="T30" s="424"/>
      <c r="U30" s="424"/>
      <c r="V30" s="424"/>
      <c r="W30" s="424"/>
      <c r="X30" s="424"/>
      <c r="Y30" s="424"/>
      <c r="Z30" s="424"/>
      <c r="AA30" s="424"/>
      <c r="AB30" s="424"/>
      <c r="AC30" s="326" t="str">
        <f>IF(AM18="","",AM18)</f>
        <v/>
      </c>
      <c r="AD30" s="326"/>
      <c r="AE30" s="326"/>
      <c r="AF30" s="326"/>
      <c r="AG30" s="327"/>
    </row>
    <row r="31" spans="2:45" s="47" customFormat="1" ht="27" customHeight="1">
      <c r="B31" s="328" t="str">
        <f t="shared" ref="B31:B39" si="2">IF(AL19="","",AL19)</f>
        <v/>
      </c>
      <c r="C31" s="329"/>
      <c r="D31" s="329"/>
      <c r="E31" s="337"/>
      <c r="F31" s="337"/>
      <c r="G31" s="337"/>
      <c r="H31" s="337"/>
      <c r="I31" s="337"/>
      <c r="J31" s="337"/>
      <c r="K31" s="337"/>
      <c r="L31" s="337"/>
      <c r="M31" s="338"/>
      <c r="N31" s="338"/>
      <c r="O31" s="338"/>
      <c r="P31" s="338"/>
      <c r="Q31" s="338"/>
      <c r="R31" s="338"/>
      <c r="S31" s="338"/>
      <c r="T31" s="338"/>
      <c r="U31" s="338"/>
      <c r="V31" s="338"/>
      <c r="W31" s="338"/>
      <c r="X31" s="338"/>
      <c r="Y31" s="338"/>
      <c r="Z31" s="338"/>
      <c r="AA31" s="338"/>
      <c r="AB31" s="338"/>
      <c r="AC31" s="339" t="str">
        <f t="shared" ref="AC31:AC39" si="3">IF(AM19="","",AM19)</f>
        <v/>
      </c>
      <c r="AD31" s="339"/>
      <c r="AE31" s="339"/>
      <c r="AF31" s="339"/>
      <c r="AG31" s="340"/>
      <c r="AN31" s="137"/>
    </row>
    <row r="32" spans="2:45" s="47" customFormat="1" ht="27" customHeight="1">
      <c r="B32" s="328" t="str">
        <f t="shared" si="2"/>
        <v/>
      </c>
      <c r="C32" s="329"/>
      <c r="D32" s="329"/>
      <c r="E32" s="337"/>
      <c r="F32" s="337"/>
      <c r="G32" s="337"/>
      <c r="H32" s="337"/>
      <c r="I32" s="337"/>
      <c r="J32" s="337"/>
      <c r="K32" s="337"/>
      <c r="L32" s="337"/>
      <c r="M32" s="338"/>
      <c r="N32" s="338"/>
      <c r="O32" s="338"/>
      <c r="P32" s="338"/>
      <c r="Q32" s="338"/>
      <c r="R32" s="338"/>
      <c r="S32" s="338"/>
      <c r="T32" s="338"/>
      <c r="U32" s="338"/>
      <c r="V32" s="338"/>
      <c r="W32" s="338"/>
      <c r="X32" s="338"/>
      <c r="Y32" s="338"/>
      <c r="Z32" s="338"/>
      <c r="AA32" s="338"/>
      <c r="AB32" s="338"/>
      <c r="AC32" s="339" t="str">
        <f t="shared" si="3"/>
        <v/>
      </c>
      <c r="AD32" s="339"/>
      <c r="AE32" s="339"/>
      <c r="AF32" s="339"/>
      <c r="AG32" s="340"/>
      <c r="AN32" s="137"/>
    </row>
    <row r="33" spans="1:60" s="47" customFormat="1" ht="27" customHeight="1">
      <c r="B33" s="328" t="str">
        <f t="shared" si="2"/>
        <v/>
      </c>
      <c r="C33" s="329"/>
      <c r="D33" s="329"/>
      <c r="E33" s="337"/>
      <c r="F33" s="337"/>
      <c r="G33" s="337"/>
      <c r="H33" s="337"/>
      <c r="I33" s="337"/>
      <c r="J33" s="337"/>
      <c r="K33" s="337"/>
      <c r="L33" s="337"/>
      <c r="M33" s="338"/>
      <c r="N33" s="338"/>
      <c r="O33" s="338"/>
      <c r="P33" s="338"/>
      <c r="Q33" s="338"/>
      <c r="R33" s="338"/>
      <c r="S33" s="338"/>
      <c r="T33" s="338"/>
      <c r="U33" s="338"/>
      <c r="V33" s="338"/>
      <c r="W33" s="338"/>
      <c r="X33" s="338"/>
      <c r="Y33" s="338"/>
      <c r="Z33" s="338"/>
      <c r="AA33" s="338"/>
      <c r="AB33" s="338"/>
      <c r="AC33" s="339" t="str">
        <f t="shared" si="3"/>
        <v/>
      </c>
      <c r="AD33" s="339"/>
      <c r="AE33" s="339"/>
      <c r="AF33" s="339"/>
      <c r="AG33" s="340"/>
      <c r="AN33" s="137"/>
    </row>
    <row r="34" spans="1:60" s="47" customFormat="1" ht="27" customHeight="1">
      <c r="B34" s="328" t="str">
        <f t="shared" si="2"/>
        <v/>
      </c>
      <c r="C34" s="329"/>
      <c r="D34" s="329"/>
      <c r="E34" s="337"/>
      <c r="F34" s="337"/>
      <c r="G34" s="337"/>
      <c r="H34" s="337"/>
      <c r="I34" s="337"/>
      <c r="J34" s="337"/>
      <c r="K34" s="337"/>
      <c r="L34" s="337"/>
      <c r="M34" s="338"/>
      <c r="N34" s="338"/>
      <c r="O34" s="338"/>
      <c r="P34" s="338"/>
      <c r="Q34" s="338"/>
      <c r="R34" s="338"/>
      <c r="S34" s="338"/>
      <c r="T34" s="338"/>
      <c r="U34" s="338"/>
      <c r="V34" s="338"/>
      <c r="W34" s="338"/>
      <c r="X34" s="338"/>
      <c r="Y34" s="338"/>
      <c r="Z34" s="338"/>
      <c r="AA34" s="338"/>
      <c r="AB34" s="338"/>
      <c r="AC34" s="339" t="str">
        <f t="shared" si="3"/>
        <v/>
      </c>
      <c r="AD34" s="339"/>
      <c r="AE34" s="339"/>
      <c r="AF34" s="339"/>
      <c r="AG34" s="340"/>
      <c r="AN34" s="137"/>
    </row>
    <row r="35" spans="1:60" s="47" customFormat="1" ht="27" customHeight="1">
      <c r="B35" s="328" t="str">
        <f t="shared" si="2"/>
        <v/>
      </c>
      <c r="C35" s="329"/>
      <c r="D35" s="329"/>
      <c r="E35" s="337"/>
      <c r="F35" s="337"/>
      <c r="G35" s="337"/>
      <c r="H35" s="337"/>
      <c r="I35" s="337"/>
      <c r="J35" s="337"/>
      <c r="K35" s="337"/>
      <c r="L35" s="337"/>
      <c r="M35" s="338"/>
      <c r="N35" s="338"/>
      <c r="O35" s="338"/>
      <c r="P35" s="338"/>
      <c r="Q35" s="338"/>
      <c r="R35" s="338"/>
      <c r="S35" s="338"/>
      <c r="T35" s="338"/>
      <c r="U35" s="338"/>
      <c r="V35" s="338"/>
      <c r="W35" s="338"/>
      <c r="X35" s="338"/>
      <c r="Y35" s="338"/>
      <c r="Z35" s="338"/>
      <c r="AA35" s="338"/>
      <c r="AB35" s="338"/>
      <c r="AC35" s="339" t="str">
        <f t="shared" si="3"/>
        <v/>
      </c>
      <c r="AD35" s="339"/>
      <c r="AE35" s="339"/>
      <c r="AF35" s="339"/>
      <c r="AG35" s="340"/>
      <c r="AI35" s="143"/>
      <c r="AL35" s="137"/>
      <c r="AM35" s="137"/>
      <c r="AN35" s="137"/>
    </row>
    <row r="36" spans="1:60" s="47" customFormat="1" ht="27" customHeight="1">
      <c r="B36" s="328" t="str">
        <f t="shared" si="2"/>
        <v/>
      </c>
      <c r="C36" s="329"/>
      <c r="D36" s="329"/>
      <c r="E36" s="337"/>
      <c r="F36" s="337"/>
      <c r="G36" s="337"/>
      <c r="H36" s="337"/>
      <c r="I36" s="337"/>
      <c r="J36" s="337"/>
      <c r="K36" s="337"/>
      <c r="L36" s="337"/>
      <c r="M36" s="338"/>
      <c r="N36" s="338"/>
      <c r="O36" s="338"/>
      <c r="P36" s="338"/>
      <c r="Q36" s="338"/>
      <c r="R36" s="338"/>
      <c r="S36" s="338"/>
      <c r="T36" s="338"/>
      <c r="U36" s="338"/>
      <c r="V36" s="338"/>
      <c r="W36" s="338"/>
      <c r="X36" s="338"/>
      <c r="Y36" s="338"/>
      <c r="Z36" s="338"/>
      <c r="AA36" s="338"/>
      <c r="AB36" s="338"/>
      <c r="AC36" s="339" t="str">
        <f t="shared" si="3"/>
        <v/>
      </c>
      <c r="AD36" s="339"/>
      <c r="AE36" s="339"/>
      <c r="AF36" s="339"/>
      <c r="AG36" s="340"/>
      <c r="AI36" s="143"/>
      <c r="AL36" s="137"/>
      <c r="AM36" s="137"/>
      <c r="AN36" s="137"/>
    </row>
    <row r="37" spans="1:60" s="47" customFormat="1" ht="27" customHeight="1">
      <c r="B37" s="328" t="str">
        <f t="shared" si="2"/>
        <v/>
      </c>
      <c r="C37" s="329"/>
      <c r="D37" s="329"/>
      <c r="E37" s="337"/>
      <c r="F37" s="337"/>
      <c r="G37" s="337"/>
      <c r="H37" s="337"/>
      <c r="I37" s="337"/>
      <c r="J37" s="337"/>
      <c r="K37" s="337"/>
      <c r="L37" s="337"/>
      <c r="M37" s="338"/>
      <c r="N37" s="338"/>
      <c r="O37" s="338"/>
      <c r="P37" s="338"/>
      <c r="Q37" s="338"/>
      <c r="R37" s="338"/>
      <c r="S37" s="338"/>
      <c r="T37" s="338"/>
      <c r="U37" s="338"/>
      <c r="V37" s="338"/>
      <c r="W37" s="338"/>
      <c r="X37" s="338"/>
      <c r="Y37" s="338"/>
      <c r="Z37" s="338"/>
      <c r="AA37" s="338"/>
      <c r="AB37" s="338"/>
      <c r="AC37" s="339" t="str">
        <f t="shared" si="3"/>
        <v/>
      </c>
      <c r="AD37" s="339"/>
      <c r="AE37" s="339"/>
      <c r="AF37" s="339"/>
      <c r="AG37" s="340"/>
      <c r="AH37" s="142"/>
      <c r="AI37" s="143"/>
      <c r="AL37" s="137"/>
      <c r="AM37" s="137"/>
      <c r="AN37" s="137"/>
    </row>
    <row r="38" spans="1:60" ht="27" customHeight="1">
      <c r="B38" s="328" t="str">
        <f t="shared" si="2"/>
        <v/>
      </c>
      <c r="C38" s="329"/>
      <c r="D38" s="329"/>
      <c r="E38" s="337"/>
      <c r="F38" s="337"/>
      <c r="G38" s="337"/>
      <c r="H38" s="337"/>
      <c r="I38" s="337"/>
      <c r="J38" s="337"/>
      <c r="K38" s="337"/>
      <c r="L38" s="337"/>
      <c r="M38" s="338"/>
      <c r="N38" s="338"/>
      <c r="O38" s="338"/>
      <c r="P38" s="338"/>
      <c r="Q38" s="338"/>
      <c r="R38" s="338"/>
      <c r="S38" s="338"/>
      <c r="T38" s="338"/>
      <c r="U38" s="338"/>
      <c r="V38" s="338"/>
      <c r="W38" s="338"/>
      <c r="X38" s="338"/>
      <c r="Y38" s="338"/>
      <c r="Z38" s="338"/>
      <c r="AA38" s="338"/>
      <c r="AB38" s="338"/>
      <c r="AC38" s="339" t="str">
        <f t="shared" si="3"/>
        <v/>
      </c>
      <c r="AD38" s="339"/>
      <c r="AE38" s="339"/>
      <c r="AF38" s="339"/>
      <c r="AG38" s="340"/>
      <c r="AI38" s="137"/>
      <c r="AJ38" s="47"/>
      <c r="AK38" s="142"/>
      <c r="AL38" s="137"/>
      <c r="AM38" s="137"/>
      <c r="AN38" s="137"/>
      <c r="AO38" s="47"/>
    </row>
    <row r="39" spans="1:60" ht="27" customHeight="1">
      <c r="B39" s="335" t="str">
        <f t="shared" si="2"/>
        <v/>
      </c>
      <c r="C39" s="336"/>
      <c r="D39" s="336"/>
      <c r="E39" s="341"/>
      <c r="F39" s="341"/>
      <c r="G39" s="341"/>
      <c r="H39" s="341"/>
      <c r="I39" s="341"/>
      <c r="J39" s="341"/>
      <c r="K39" s="341"/>
      <c r="L39" s="341"/>
      <c r="M39" s="342"/>
      <c r="N39" s="342"/>
      <c r="O39" s="342"/>
      <c r="P39" s="342"/>
      <c r="Q39" s="342"/>
      <c r="R39" s="342"/>
      <c r="S39" s="342"/>
      <c r="T39" s="342"/>
      <c r="U39" s="342"/>
      <c r="V39" s="342"/>
      <c r="W39" s="342"/>
      <c r="X39" s="342"/>
      <c r="Y39" s="342"/>
      <c r="Z39" s="342"/>
      <c r="AA39" s="342"/>
      <c r="AB39" s="342"/>
      <c r="AC39" s="426" t="str">
        <f t="shared" si="3"/>
        <v/>
      </c>
      <c r="AD39" s="426"/>
      <c r="AE39" s="426"/>
      <c r="AF39" s="426"/>
      <c r="AG39" s="427"/>
      <c r="AI39" s="137"/>
      <c r="AJ39" s="47"/>
      <c r="AK39" s="142"/>
      <c r="AL39" s="137"/>
      <c r="AM39" s="137"/>
      <c r="AN39" s="137"/>
      <c r="AO39" s="47"/>
    </row>
    <row r="40" spans="1:60" ht="9.9499999999999993" customHeight="1">
      <c r="U40" s="117"/>
      <c r="V40" s="117"/>
      <c r="W40" s="27"/>
      <c r="X40" s="27"/>
      <c r="Y40" s="27"/>
      <c r="Z40" s="27"/>
      <c r="AA40" s="12"/>
      <c r="AC40" s="31"/>
      <c r="AD40" s="271"/>
      <c r="AE40" s="271"/>
      <c r="AF40" s="271"/>
      <c r="AG40" s="271"/>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179"/>
      <c r="X41" s="179"/>
      <c r="Y41" s="118"/>
      <c r="Z41" s="180" t="s">
        <v>15</v>
      </c>
      <c r="AA41" s="325" t="str">
        <f>IF(SUM(AC30:AG39)=0,"",SUM(AC30:AG39))</f>
        <v/>
      </c>
      <c r="AB41" s="325"/>
      <c r="AC41" s="325"/>
      <c r="AD41" s="325"/>
      <c r="AE41" s="325"/>
      <c r="AF41" s="325"/>
      <c r="AG41" s="325"/>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32" t="s">
        <v>33</v>
      </c>
      <c r="T43" s="333"/>
      <c r="U43" s="334"/>
      <c r="V43" s="332" t="s">
        <v>34</v>
      </c>
      <c r="W43" s="333"/>
      <c r="X43" s="334"/>
      <c r="Y43" s="531" t="s">
        <v>225</v>
      </c>
      <c r="Z43" s="532"/>
      <c r="AA43" s="533"/>
      <c r="AB43" s="332" t="s">
        <v>36</v>
      </c>
      <c r="AC43" s="333"/>
      <c r="AD43" s="334"/>
      <c r="AE43" s="332" t="s">
        <v>37</v>
      </c>
      <c r="AF43" s="333"/>
      <c r="AG43" s="334"/>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75" t="s">
        <v>71</v>
      </c>
      <c r="B46" s="275"/>
      <c r="C46" s="275"/>
      <c r="D46" s="275"/>
      <c r="E46" s="275"/>
      <c r="F46" s="275"/>
      <c r="G46" s="275"/>
      <c r="H46" s="275"/>
      <c r="I46" s="275"/>
      <c r="J46" s="275"/>
      <c r="K46" s="275"/>
      <c r="L46" s="275"/>
      <c r="M46" s="275"/>
      <c r="N46" s="275"/>
      <c r="O46" s="275"/>
      <c r="P46" s="275"/>
      <c r="Q46" s="275"/>
      <c r="R46" s="275"/>
      <c r="S46" s="275"/>
      <c r="T46" s="275"/>
      <c r="U46" s="275"/>
      <c r="V46" s="275"/>
      <c r="W46" s="275"/>
      <c r="X46" s="27"/>
      <c r="Y46" s="27"/>
      <c r="Z46" s="27"/>
      <c r="AA46" s="12"/>
      <c r="AD46" s="29"/>
      <c r="AE46" s="99" t="s">
        <v>9</v>
      </c>
      <c r="AF46" s="25"/>
      <c r="AG46" s="160" t="str">
        <f>AG1</f>
        <v>2</v>
      </c>
      <c r="AH46" s="20"/>
      <c r="AL46" s="137"/>
      <c r="AM46" s="137"/>
      <c r="AO46" s="47"/>
    </row>
    <row r="47" spans="1:60" ht="18"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Y47" s="28"/>
      <c r="AC47" s="28"/>
      <c r="AL47" s="137"/>
      <c r="AM47" s="137"/>
      <c r="AO47" s="47"/>
      <c r="AR47" s="5"/>
      <c r="AS47" s="5"/>
      <c r="AT47" s="5"/>
      <c r="AU47" s="5"/>
      <c r="AV47" s="239"/>
      <c r="AW47" s="239"/>
      <c r="AX47" s="239"/>
      <c r="AY47" s="239"/>
      <c r="AZ47" s="239"/>
      <c r="BA47" s="239"/>
      <c r="BB47" s="239"/>
      <c r="BC47" s="239"/>
      <c r="BD47" s="239"/>
      <c r="BE47" s="239"/>
      <c r="BF47" s="239"/>
      <c r="BG47" s="239"/>
      <c r="BH47" s="239"/>
    </row>
    <row r="48" spans="1:60" ht="18" customHeight="1">
      <c r="U48" s="117"/>
      <c r="V48" s="117"/>
      <c r="W48" s="27"/>
      <c r="X48" s="27"/>
      <c r="Y48" s="27"/>
      <c r="Z48" s="27"/>
      <c r="AA48" s="12"/>
      <c r="AC48" s="31"/>
      <c r="AD48" s="257"/>
      <c r="AE48" s="257"/>
      <c r="AF48" s="257"/>
      <c r="AG48" s="257"/>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62" t="str">
        <f t="shared" ref="X50:X55" si="4">X5</f>
        <v/>
      </c>
      <c r="Y50" s="262"/>
      <c r="Z50" s="262"/>
      <c r="AA50" s="262"/>
      <c r="AB50" s="262"/>
      <c r="AC50" s="262"/>
      <c r="AD50" s="262"/>
      <c r="AE50" s="262"/>
      <c r="AF50" s="262"/>
      <c r="AG50" s="262"/>
      <c r="AL50" s="137"/>
      <c r="AM50" s="137"/>
      <c r="AO50" s="47"/>
    </row>
    <row r="51" spans="1:60" ht="18" customHeight="1">
      <c r="B51" s="343" t="str">
        <f>B6</f>
        <v>鹿浜営業所</v>
      </c>
      <c r="C51" s="344"/>
      <c r="D51" s="344"/>
      <c r="E51" s="344"/>
      <c r="F51" s="344"/>
      <c r="G51" s="344"/>
      <c r="H51" s="344"/>
      <c r="I51" s="346" t="str">
        <f>I6</f>
        <v>重久</v>
      </c>
      <c r="J51" s="347"/>
      <c r="K51" s="347"/>
      <c r="L51" s="347"/>
      <c r="M51" s="347"/>
      <c r="N51" s="260" t="s">
        <v>65</v>
      </c>
      <c r="O51" s="260"/>
      <c r="X51" s="248" t="str">
        <f t="shared" si="4"/>
        <v/>
      </c>
      <c r="Y51" s="248"/>
      <c r="Z51" s="248"/>
      <c r="AA51" s="248"/>
      <c r="AB51" s="248"/>
      <c r="AC51" s="248"/>
      <c r="AD51" s="248"/>
      <c r="AE51" s="248"/>
      <c r="AF51" s="248"/>
      <c r="AG51" s="82" t="s">
        <v>38</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45"/>
      <c r="C52" s="345"/>
      <c r="D52" s="345"/>
      <c r="E52" s="345"/>
      <c r="F52" s="345"/>
      <c r="G52" s="345"/>
      <c r="H52" s="345"/>
      <c r="I52" s="348"/>
      <c r="J52" s="348"/>
      <c r="K52" s="348"/>
      <c r="L52" s="348"/>
      <c r="M52" s="348"/>
      <c r="N52" s="261"/>
      <c r="O52" s="261"/>
      <c r="X52" s="263" t="str">
        <f t="shared" si="4"/>
        <v/>
      </c>
      <c r="Y52" s="263"/>
      <c r="Z52" s="263"/>
      <c r="AA52" s="263"/>
      <c r="AB52" s="263"/>
      <c r="AC52" s="263"/>
      <c r="AD52" s="263"/>
      <c r="AE52" s="263"/>
      <c r="AF52" s="81"/>
      <c r="AH52" s="81"/>
      <c r="AL52" s="137"/>
      <c r="AM52" s="137"/>
      <c r="AO52" s="47"/>
      <c r="AT52" s="14"/>
      <c r="AU52" s="14"/>
      <c r="AV52" s="14"/>
      <c r="AW52" s="14"/>
      <c r="AX52" s="14"/>
    </row>
    <row r="53" spans="1:60" ht="18" customHeight="1">
      <c r="B53" s="10"/>
      <c r="X53" s="253" t="str">
        <f t="shared" si="4"/>
        <v/>
      </c>
      <c r="Y53" s="253"/>
      <c r="Z53" s="253"/>
      <c r="AA53" s="253"/>
      <c r="AB53" s="253"/>
      <c r="AC53" s="253"/>
      <c r="AD53" s="253"/>
      <c r="AE53" s="253"/>
      <c r="AF53" s="253"/>
      <c r="AG53" s="253"/>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53" t="str">
        <f t="shared" si="4"/>
        <v/>
      </c>
      <c r="Y54" s="253"/>
      <c r="Z54" s="253"/>
      <c r="AA54" s="253"/>
      <c r="AB54" s="253"/>
      <c r="AC54" s="253"/>
      <c r="AD54" s="253"/>
      <c r="AE54" s="253"/>
      <c r="AF54" s="253"/>
      <c r="AG54" s="253"/>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8" t="str">
        <f>Y10</f>
        <v/>
      </c>
      <c r="Z55" s="288"/>
      <c r="AA55" s="288"/>
      <c r="AB55" s="288"/>
      <c r="AC55" s="89" t="str">
        <f>AC10</f>
        <v>FAX　</v>
      </c>
      <c r="AD55" s="288" t="str">
        <f>AD10</f>
        <v/>
      </c>
      <c r="AE55" s="288"/>
      <c r="AF55" s="288"/>
      <c r="AG55" s="288"/>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45</v>
      </c>
      <c r="Y56" s="165"/>
      <c r="Z56" s="165"/>
      <c r="AA56" s="252" t="str">
        <f>AA11</f>
        <v/>
      </c>
      <c r="AB56" s="252"/>
      <c r="AC56" s="252"/>
      <c r="AD56" s="252"/>
      <c r="AE56" s="252"/>
      <c r="AF56" s="252"/>
      <c r="AG56" s="252"/>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t="s">
        <v>48</v>
      </c>
      <c r="Y57" s="167"/>
      <c r="Z57" s="167"/>
      <c r="AA57" s="289" t="str">
        <f>AA12</f>
        <v/>
      </c>
      <c r="AB57" s="289"/>
      <c r="AC57" s="289"/>
      <c r="AD57" s="289"/>
      <c r="AE57" s="289"/>
      <c r="AF57" s="289"/>
      <c r="AG57" s="289"/>
      <c r="AH57" s="108"/>
      <c r="AO57" s="47"/>
      <c r="AR57" s="5"/>
      <c r="AS57" s="5"/>
      <c r="AT57" s="19"/>
      <c r="AU57" s="19"/>
      <c r="AV57" s="19"/>
      <c r="AW57" s="19"/>
      <c r="AX57" s="19"/>
      <c r="AY57" s="19"/>
      <c r="AZ57" s="19"/>
      <c r="BA57" s="19"/>
      <c r="BB57" s="19"/>
      <c r="BC57" s="19"/>
      <c r="BD57" s="19"/>
      <c r="BE57" s="19"/>
      <c r="BG57" s="5"/>
      <c r="BH57" s="5"/>
    </row>
    <row r="58" spans="1:60" ht="15.95" customHeight="1">
      <c r="B58" s="23"/>
      <c r="C58" s="280"/>
      <c r="D58" s="280"/>
      <c r="E58" s="280"/>
      <c r="F58" s="280"/>
      <c r="G58" s="280"/>
      <c r="H58" s="280"/>
      <c r="I58" s="280"/>
      <c r="J58" s="280"/>
      <c r="K58" s="280"/>
      <c r="L58" s="280"/>
      <c r="M58" s="280"/>
      <c r="N58" s="24"/>
      <c r="O58" s="23"/>
      <c r="Y58" s="28"/>
      <c r="AC58" s="28"/>
      <c r="AO58" s="47"/>
      <c r="AR58" s="5"/>
      <c r="AS58" s="5"/>
      <c r="AT58" s="5"/>
      <c r="AU58" s="5"/>
      <c r="AV58" s="239"/>
      <c r="AW58" s="239"/>
      <c r="AX58" s="239"/>
      <c r="AY58" s="239"/>
      <c r="AZ58" s="239"/>
      <c r="BA58" s="239"/>
      <c r="BB58" s="239"/>
      <c r="BC58" s="239"/>
      <c r="BD58" s="239"/>
      <c r="BE58" s="239"/>
      <c r="BF58" s="239"/>
      <c r="BG58" s="239"/>
      <c r="BH58" s="239"/>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v>
      </c>
      <c r="AO59" s="47"/>
    </row>
    <row r="60" spans="1:60" ht="24.95" customHeight="1" thickTop="1">
      <c r="B60" s="281" t="s">
        <v>78</v>
      </c>
      <c r="C60" s="282"/>
      <c r="D60" s="283"/>
      <c r="E60" s="284" t="s">
        <v>13</v>
      </c>
      <c r="F60" s="283"/>
      <c r="G60" s="284" t="s">
        <v>82</v>
      </c>
      <c r="H60" s="282"/>
      <c r="I60" s="282"/>
      <c r="J60" s="282"/>
      <c r="K60" s="282"/>
      <c r="L60" s="282"/>
      <c r="M60" s="282"/>
      <c r="N60" s="282"/>
      <c r="O60" s="282"/>
      <c r="P60" s="282"/>
      <c r="Q60" s="282"/>
      <c r="R60" s="282"/>
      <c r="S60" s="282"/>
      <c r="T60" s="283"/>
      <c r="U60" s="284" t="s">
        <v>0</v>
      </c>
      <c r="V60" s="283"/>
      <c r="W60" s="284" t="s">
        <v>1</v>
      </c>
      <c r="X60" s="283"/>
      <c r="Y60" s="285" t="s">
        <v>67</v>
      </c>
      <c r="Z60" s="286"/>
      <c r="AA60" s="286"/>
      <c r="AB60" s="287"/>
      <c r="AC60" s="284" t="s">
        <v>8</v>
      </c>
      <c r="AD60" s="282"/>
      <c r="AE60" s="282"/>
      <c r="AF60" s="282"/>
      <c r="AG60" s="303"/>
      <c r="AR60" s="5"/>
      <c r="AS60" s="5"/>
    </row>
    <row r="61" spans="1:60" s="47" customFormat="1" ht="29.1" customHeight="1">
      <c r="B61" s="359" t="str">
        <f>IF(B16="","",B16)</f>
        <v/>
      </c>
      <c r="C61" s="359"/>
      <c r="D61" s="360"/>
      <c r="E61" s="361" t="str">
        <f>IF(E16="","",E16)</f>
        <v/>
      </c>
      <c r="F61" s="362"/>
      <c r="G61" s="363" t="str">
        <f>IF(G16="","",G16)</f>
        <v/>
      </c>
      <c r="H61" s="364"/>
      <c r="I61" s="364"/>
      <c r="J61" s="364"/>
      <c r="K61" s="364"/>
      <c r="L61" s="364"/>
      <c r="M61" s="364"/>
      <c r="N61" s="364"/>
      <c r="O61" s="364"/>
      <c r="P61" s="364"/>
      <c r="Q61" s="364"/>
      <c r="R61" s="364"/>
      <c r="S61" s="364"/>
      <c r="T61" s="365"/>
      <c r="U61" s="349" t="str">
        <f>IF(U16="","",U16)</f>
        <v/>
      </c>
      <c r="V61" s="350"/>
      <c r="W61" s="351" t="str">
        <f>IF(W16="","",W16)</f>
        <v/>
      </c>
      <c r="X61" s="352"/>
      <c r="Y61" s="353" t="str">
        <f>IF(Y16="","",Y16)</f>
        <v/>
      </c>
      <c r="Z61" s="354"/>
      <c r="AA61" s="354"/>
      <c r="AB61" s="355"/>
      <c r="AC61" s="356" t="str">
        <f>IF(AC16="","",AC16)</f>
        <v/>
      </c>
      <c r="AD61" s="357"/>
      <c r="AE61" s="357"/>
      <c r="AF61" s="357"/>
      <c r="AG61" s="358"/>
      <c r="AI61" s="2"/>
      <c r="AJ61" s="1"/>
      <c r="AK61" s="1"/>
      <c r="AL61" s="2"/>
      <c r="AM61" s="2"/>
      <c r="AN61" s="2"/>
      <c r="AP61" s="1"/>
      <c r="AQ61" s="1"/>
    </row>
    <row r="62" spans="1:60" s="47" customFormat="1" ht="29.1" customHeight="1">
      <c r="B62" s="366" t="str">
        <f t="shared" ref="B62:B70" si="5">IF(B17="","",B17)</f>
        <v/>
      </c>
      <c r="C62" s="366"/>
      <c r="D62" s="367"/>
      <c r="E62" s="368" t="str">
        <f t="shared" ref="E62:E70" si="6">IF(E17="","",E17)</f>
        <v/>
      </c>
      <c r="F62" s="369"/>
      <c r="G62" s="370" t="str">
        <f t="shared" ref="G62:G70" si="7">IF(G17="","",G17)</f>
        <v/>
      </c>
      <c r="H62" s="371"/>
      <c r="I62" s="371"/>
      <c r="J62" s="371"/>
      <c r="K62" s="371"/>
      <c r="L62" s="371"/>
      <c r="M62" s="371"/>
      <c r="N62" s="371"/>
      <c r="O62" s="371"/>
      <c r="P62" s="371"/>
      <c r="Q62" s="371"/>
      <c r="R62" s="371"/>
      <c r="S62" s="371"/>
      <c r="T62" s="372"/>
      <c r="U62" s="373" t="str">
        <f t="shared" ref="U62:U70" si="8">IF(U17="","",U17)</f>
        <v/>
      </c>
      <c r="V62" s="374"/>
      <c r="W62" s="375" t="str">
        <f t="shared" ref="W62:W70" si="9">IF(W17="","",W17)</f>
        <v/>
      </c>
      <c r="X62" s="376"/>
      <c r="Y62" s="377" t="str">
        <f t="shared" ref="Y62:Y70" si="10">IF(Y17="","",Y17)</f>
        <v/>
      </c>
      <c r="Z62" s="378"/>
      <c r="AA62" s="378"/>
      <c r="AB62" s="379"/>
      <c r="AC62" s="380" t="str">
        <f t="shared" ref="AC62:AC70" si="11">IF(AC17="","",AC17)</f>
        <v/>
      </c>
      <c r="AD62" s="381"/>
      <c r="AE62" s="381"/>
      <c r="AF62" s="381"/>
      <c r="AG62" s="382"/>
      <c r="AI62" s="2"/>
      <c r="AJ62" s="1"/>
      <c r="AK62" s="1"/>
      <c r="AL62" s="2"/>
      <c r="AM62" s="2"/>
      <c r="AN62" s="2"/>
      <c r="AP62" s="1"/>
      <c r="AQ62" s="1"/>
    </row>
    <row r="63" spans="1:60" s="47" customFormat="1" ht="29.1" customHeight="1">
      <c r="B63" s="359" t="str">
        <f t="shared" si="5"/>
        <v/>
      </c>
      <c r="C63" s="359"/>
      <c r="D63" s="360"/>
      <c r="E63" s="361" t="str">
        <f t="shared" si="6"/>
        <v/>
      </c>
      <c r="F63" s="362"/>
      <c r="G63" s="363" t="str">
        <f t="shared" si="7"/>
        <v/>
      </c>
      <c r="H63" s="364"/>
      <c r="I63" s="364"/>
      <c r="J63" s="364"/>
      <c r="K63" s="364"/>
      <c r="L63" s="364"/>
      <c r="M63" s="364"/>
      <c r="N63" s="364"/>
      <c r="O63" s="364"/>
      <c r="P63" s="364"/>
      <c r="Q63" s="364"/>
      <c r="R63" s="364"/>
      <c r="S63" s="364"/>
      <c r="T63" s="365"/>
      <c r="U63" s="349" t="str">
        <f t="shared" si="8"/>
        <v/>
      </c>
      <c r="V63" s="350"/>
      <c r="W63" s="351" t="str">
        <f t="shared" si="9"/>
        <v/>
      </c>
      <c r="X63" s="352"/>
      <c r="Y63" s="353" t="str">
        <f t="shared" si="10"/>
        <v/>
      </c>
      <c r="Z63" s="354"/>
      <c r="AA63" s="354"/>
      <c r="AB63" s="355"/>
      <c r="AC63" s="356" t="str">
        <f t="shared" si="11"/>
        <v/>
      </c>
      <c r="AD63" s="357"/>
      <c r="AE63" s="357"/>
      <c r="AF63" s="357"/>
      <c r="AG63" s="358"/>
      <c r="AH63" s="142"/>
      <c r="AI63" s="2"/>
      <c r="AJ63" s="1"/>
      <c r="AK63" s="1"/>
      <c r="AL63" s="2"/>
      <c r="AM63" s="2"/>
      <c r="AN63" s="2"/>
      <c r="AP63" s="1"/>
      <c r="AQ63" s="1"/>
    </row>
    <row r="64" spans="1:60" s="47" customFormat="1" ht="29.1" customHeight="1">
      <c r="B64" s="366" t="str">
        <f t="shared" si="5"/>
        <v/>
      </c>
      <c r="C64" s="366"/>
      <c r="D64" s="367"/>
      <c r="E64" s="368" t="str">
        <f t="shared" si="6"/>
        <v/>
      </c>
      <c r="F64" s="369"/>
      <c r="G64" s="370" t="str">
        <f t="shared" si="7"/>
        <v/>
      </c>
      <c r="H64" s="371"/>
      <c r="I64" s="371"/>
      <c r="J64" s="371"/>
      <c r="K64" s="371"/>
      <c r="L64" s="371"/>
      <c r="M64" s="371"/>
      <c r="N64" s="371"/>
      <c r="O64" s="371"/>
      <c r="P64" s="371"/>
      <c r="Q64" s="371"/>
      <c r="R64" s="371"/>
      <c r="S64" s="371"/>
      <c r="T64" s="372"/>
      <c r="U64" s="373" t="str">
        <f t="shared" si="8"/>
        <v/>
      </c>
      <c r="V64" s="374"/>
      <c r="W64" s="375" t="str">
        <f t="shared" si="9"/>
        <v/>
      </c>
      <c r="X64" s="376"/>
      <c r="Y64" s="377" t="str">
        <f t="shared" si="10"/>
        <v/>
      </c>
      <c r="Z64" s="378"/>
      <c r="AA64" s="378"/>
      <c r="AB64" s="379"/>
      <c r="AC64" s="380" t="str">
        <f t="shared" si="11"/>
        <v/>
      </c>
      <c r="AD64" s="381"/>
      <c r="AE64" s="381"/>
      <c r="AF64" s="381"/>
      <c r="AG64" s="382"/>
      <c r="AH64" s="142"/>
      <c r="AI64" s="2"/>
      <c r="AJ64" s="1"/>
      <c r="AK64" s="1"/>
      <c r="AL64" s="2"/>
      <c r="AM64" s="2"/>
      <c r="AN64" s="2"/>
      <c r="AO64" s="1"/>
      <c r="AP64" s="1"/>
      <c r="AQ64" s="1"/>
    </row>
    <row r="65" spans="2:45" s="47" customFormat="1" ht="29.1" customHeight="1">
      <c r="B65" s="359" t="str">
        <f t="shared" si="5"/>
        <v/>
      </c>
      <c r="C65" s="359"/>
      <c r="D65" s="360"/>
      <c r="E65" s="361" t="str">
        <f t="shared" si="6"/>
        <v/>
      </c>
      <c r="F65" s="362"/>
      <c r="G65" s="363" t="str">
        <f t="shared" si="7"/>
        <v/>
      </c>
      <c r="H65" s="364"/>
      <c r="I65" s="364"/>
      <c r="J65" s="364"/>
      <c r="K65" s="364"/>
      <c r="L65" s="364"/>
      <c r="M65" s="364"/>
      <c r="N65" s="364"/>
      <c r="O65" s="364"/>
      <c r="P65" s="364"/>
      <c r="Q65" s="364"/>
      <c r="R65" s="364"/>
      <c r="S65" s="364"/>
      <c r="T65" s="365"/>
      <c r="U65" s="349" t="str">
        <f t="shared" si="8"/>
        <v/>
      </c>
      <c r="V65" s="350"/>
      <c r="W65" s="351" t="str">
        <f t="shared" si="9"/>
        <v/>
      </c>
      <c r="X65" s="352"/>
      <c r="Y65" s="353" t="str">
        <f t="shared" si="10"/>
        <v/>
      </c>
      <c r="Z65" s="354"/>
      <c r="AA65" s="354"/>
      <c r="AB65" s="355"/>
      <c r="AC65" s="356" t="str">
        <f t="shared" si="11"/>
        <v/>
      </c>
      <c r="AD65" s="357"/>
      <c r="AE65" s="357"/>
      <c r="AF65" s="357"/>
      <c r="AG65" s="358"/>
      <c r="AH65" s="142"/>
      <c r="AI65" s="2"/>
      <c r="AJ65" s="1"/>
      <c r="AK65" s="1"/>
      <c r="AL65" s="2"/>
      <c r="AM65" s="2"/>
      <c r="AN65" s="2"/>
      <c r="AP65" s="1"/>
      <c r="AQ65" s="1"/>
    </row>
    <row r="66" spans="2:45" s="47" customFormat="1" ht="29.1" customHeight="1">
      <c r="B66" s="366" t="str">
        <f t="shared" si="5"/>
        <v/>
      </c>
      <c r="C66" s="366"/>
      <c r="D66" s="367"/>
      <c r="E66" s="368" t="str">
        <f t="shared" si="6"/>
        <v/>
      </c>
      <c r="F66" s="369"/>
      <c r="G66" s="370" t="str">
        <f t="shared" si="7"/>
        <v/>
      </c>
      <c r="H66" s="371"/>
      <c r="I66" s="371"/>
      <c r="J66" s="371"/>
      <c r="K66" s="371"/>
      <c r="L66" s="371"/>
      <c r="M66" s="371"/>
      <c r="N66" s="371"/>
      <c r="O66" s="371"/>
      <c r="P66" s="371"/>
      <c r="Q66" s="371"/>
      <c r="R66" s="371"/>
      <c r="S66" s="371"/>
      <c r="T66" s="372"/>
      <c r="U66" s="373" t="str">
        <f t="shared" si="8"/>
        <v/>
      </c>
      <c r="V66" s="374"/>
      <c r="W66" s="375" t="str">
        <f t="shared" si="9"/>
        <v/>
      </c>
      <c r="X66" s="376"/>
      <c r="Y66" s="377" t="str">
        <f t="shared" si="10"/>
        <v/>
      </c>
      <c r="Z66" s="378"/>
      <c r="AA66" s="378"/>
      <c r="AB66" s="379"/>
      <c r="AC66" s="380" t="str">
        <f t="shared" si="11"/>
        <v/>
      </c>
      <c r="AD66" s="381"/>
      <c r="AE66" s="381"/>
      <c r="AF66" s="381"/>
      <c r="AG66" s="382"/>
      <c r="AH66" s="142"/>
      <c r="AI66" s="2"/>
      <c r="AJ66" s="1"/>
      <c r="AK66" s="1"/>
      <c r="AL66" s="2"/>
      <c r="AM66" s="2"/>
      <c r="AN66" s="2"/>
      <c r="AP66" s="1"/>
      <c r="AQ66" s="1"/>
    </row>
    <row r="67" spans="2:45" s="47" customFormat="1" ht="29.1" customHeight="1">
      <c r="B67" s="359" t="str">
        <f t="shared" si="5"/>
        <v/>
      </c>
      <c r="C67" s="359"/>
      <c r="D67" s="360"/>
      <c r="E67" s="361" t="str">
        <f t="shared" si="6"/>
        <v/>
      </c>
      <c r="F67" s="362"/>
      <c r="G67" s="363" t="str">
        <f t="shared" si="7"/>
        <v/>
      </c>
      <c r="H67" s="364"/>
      <c r="I67" s="364"/>
      <c r="J67" s="364"/>
      <c r="K67" s="364"/>
      <c r="L67" s="364"/>
      <c r="M67" s="364"/>
      <c r="N67" s="364"/>
      <c r="O67" s="364"/>
      <c r="P67" s="364"/>
      <c r="Q67" s="364"/>
      <c r="R67" s="364"/>
      <c r="S67" s="364"/>
      <c r="T67" s="365"/>
      <c r="U67" s="349" t="str">
        <f t="shared" si="8"/>
        <v/>
      </c>
      <c r="V67" s="350"/>
      <c r="W67" s="351" t="str">
        <f t="shared" si="9"/>
        <v/>
      </c>
      <c r="X67" s="352"/>
      <c r="Y67" s="353" t="str">
        <f t="shared" si="10"/>
        <v/>
      </c>
      <c r="Z67" s="354"/>
      <c r="AA67" s="354"/>
      <c r="AB67" s="355"/>
      <c r="AC67" s="356" t="str">
        <f t="shared" si="11"/>
        <v/>
      </c>
      <c r="AD67" s="357"/>
      <c r="AE67" s="357"/>
      <c r="AF67" s="357"/>
      <c r="AG67" s="358"/>
      <c r="AH67" s="142"/>
      <c r="AI67" s="2"/>
      <c r="AJ67" s="1"/>
      <c r="AK67" s="1"/>
      <c r="AL67" s="2"/>
      <c r="AM67" s="2"/>
      <c r="AN67" s="2"/>
      <c r="AP67" s="1"/>
      <c r="AQ67" s="1"/>
    </row>
    <row r="68" spans="2:45" s="47" customFormat="1" ht="29.1" customHeight="1">
      <c r="B68" s="366" t="str">
        <f t="shared" si="5"/>
        <v/>
      </c>
      <c r="C68" s="366"/>
      <c r="D68" s="367"/>
      <c r="E68" s="368" t="str">
        <f t="shared" si="6"/>
        <v/>
      </c>
      <c r="F68" s="369"/>
      <c r="G68" s="370" t="str">
        <f t="shared" si="7"/>
        <v/>
      </c>
      <c r="H68" s="371"/>
      <c r="I68" s="371"/>
      <c r="J68" s="371"/>
      <c r="K68" s="371"/>
      <c r="L68" s="371"/>
      <c r="M68" s="371"/>
      <c r="N68" s="371"/>
      <c r="O68" s="371"/>
      <c r="P68" s="371"/>
      <c r="Q68" s="371"/>
      <c r="R68" s="371"/>
      <c r="S68" s="371"/>
      <c r="T68" s="372"/>
      <c r="U68" s="373" t="str">
        <f t="shared" si="8"/>
        <v/>
      </c>
      <c r="V68" s="374"/>
      <c r="W68" s="375" t="str">
        <f t="shared" si="9"/>
        <v/>
      </c>
      <c r="X68" s="376"/>
      <c r="Y68" s="377" t="str">
        <f t="shared" si="10"/>
        <v/>
      </c>
      <c r="Z68" s="378"/>
      <c r="AA68" s="378"/>
      <c r="AB68" s="379"/>
      <c r="AC68" s="380" t="str">
        <f t="shared" si="11"/>
        <v/>
      </c>
      <c r="AD68" s="381"/>
      <c r="AE68" s="381"/>
      <c r="AF68" s="381"/>
      <c r="AG68" s="382"/>
      <c r="AH68" s="142"/>
      <c r="AI68" s="2"/>
      <c r="AJ68" s="1"/>
      <c r="AK68" s="1"/>
      <c r="AL68" s="2"/>
      <c r="AM68" s="2"/>
      <c r="AN68" s="2"/>
      <c r="AO68" s="1"/>
      <c r="AP68" s="1"/>
      <c r="AQ68" s="1"/>
    </row>
    <row r="69" spans="2:45" s="47" customFormat="1" ht="29.1" customHeight="1">
      <c r="B69" s="359" t="str">
        <f t="shared" si="5"/>
        <v/>
      </c>
      <c r="C69" s="359"/>
      <c r="D69" s="360"/>
      <c r="E69" s="361" t="str">
        <f t="shared" si="6"/>
        <v/>
      </c>
      <c r="F69" s="362"/>
      <c r="G69" s="363" t="str">
        <f t="shared" si="7"/>
        <v/>
      </c>
      <c r="H69" s="364"/>
      <c r="I69" s="364"/>
      <c r="J69" s="364"/>
      <c r="K69" s="364"/>
      <c r="L69" s="364"/>
      <c r="M69" s="364"/>
      <c r="N69" s="364"/>
      <c r="O69" s="364"/>
      <c r="P69" s="364"/>
      <c r="Q69" s="364"/>
      <c r="R69" s="364"/>
      <c r="S69" s="364"/>
      <c r="T69" s="365"/>
      <c r="U69" s="349" t="str">
        <f t="shared" si="8"/>
        <v/>
      </c>
      <c r="V69" s="350"/>
      <c r="W69" s="351" t="str">
        <f t="shared" si="9"/>
        <v/>
      </c>
      <c r="X69" s="352"/>
      <c r="Y69" s="353" t="str">
        <f t="shared" si="10"/>
        <v/>
      </c>
      <c r="Z69" s="354"/>
      <c r="AA69" s="354"/>
      <c r="AB69" s="355"/>
      <c r="AC69" s="356" t="str">
        <f t="shared" si="11"/>
        <v/>
      </c>
      <c r="AD69" s="357"/>
      <c r="AE69" s="357"/>
      <c r="AF69" s="357"/>
      <c r="AG69" s="358"/>
      <c r="AH69" s="142"/>
      <c r="AI69" s="2"/>
      <c r="AJ69" s="1"/>
      <c r="AK69" s="1"/>
      <c r="AL69" s="2"/>
      <c r="AM69" s="2"/>
      <c r="AN69" s="2"/>
      <c r="AP69" s="1"/>
      <c r="AQ69" s="1"/>
    </row>
    <row r="70" spans="2:45" s="47" customFormat="1" ht="28.5" customHeight="1">
      <c r="B70" s="366" t="str">
        <f t="shared" si="5"/>
        <v/>
      </c>
      <c r="C70" s="366"/>
      <c r="D70" s="367"/>
      <c r="E70" s="368" t="str">
        <f t="shared" si="6"/>
        <v/>
      </c>
      <c r="F70" s="369"/>
      <c r="G70" s="370" t="str">
        <f t="shared" si="7"/>
        <v/>
      </c>
      <c r="H70" s="371"/>
      <c r="I70" s="371"/>
      <c r="J70" s="371"/>
      <c r="K70" s="371"/>
      <c r="L70" s="371"/>
      <c r="M70" s="371"/>
      <c r="N70" s="371"/>
      <c r="O70" s="371"/>
      <c r="P70" s="371"/>
      <c r="Q70" s="371"/>
      <c r="R70" s="371"/>
      <c r="S70" s="371"/>
      <c r="T70" s="372"/>
      <c r="U70" s="373" t="str">
        <f t="shared" si="8"/>
        <v/>
      </c>
      <c r="V70" s="374"/>
      <c r="W70" s="375" t="str">
        <f t="shared" si="9"/>
        <v/>
      </c>
      <c r="X70" s="376"/>
      <c r="Y70" s="377" t="str">
        <f t="shared" si="10"/>
        <v/>
      </c>
      <c r="Z70" s="378"/>
      <c r="AA70" s="378"/>
      <c r="AB70" s="379"/>
      <c r="AC70" s="380" t="str">
        <f t="shared" si="11"/>
        <v/>
      </c>
      <c r="AD70" s="381"/>
      <c r="AE70" s="381"/>
      <c r="AF70" s="381"/>
      <c r="AG70" s="382"/>
      <c r="AH70" s="142"/>
      <c r="AI70" s="2"/>
      <c r="AJ70" s="1"/>
      <c r="AK70" s="1"/>
      <c r="AL70" s="2"/>
      <c r="AM70" s="2"/>
      <c r="AN70" s="2"/>
      <c r="AP70" s="1"/>
      <c r="AQ70" s="1"/>
    </row>
    <row r="71" spans="2:45" ht="9.9499999999999993" customHeight="1">
      <c r="U71" s="117"/>
      <c r="V71" s="117"/>
      <c r="W71" s="27"/>
      <c r="X71" s="27"/>
      <c r="Y71" s="27"/>
      <c r="Z71" s="27"/>
      <c r="AA71" s="12"/>
      <c r="AC71" s="31"/>
      <c r="AD71" s="257"/>
      <c r="AE71" s="257"/>
      <c r="AF71" s="257"/>
      <c r="AG71" s="257"/>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179"/>
      <c r="X72" s="179"/>
      <c r="Y72" s="118"/>
      <c r="Z72" s="180" t="s">
        <v>15</v>
      </c>
      <c r="AA72" s="325" t="str">
        <f>IF(AA27="","",AA27)</f>
        <v/>
      </c>
      <c r="AB72" s="325"/>
      <c r="AC72" s="325"/>
      <c r="AD72" s="325"/>
      <c r="AE72" s="325"/>
      <c r="AF72" s="325"/>
      <c r="AG72" s="325"/>
      <c r="AH72" s="147"/>
      <c r="AI72" s="2"/>
      <c r="AJ72" s="1"/>
      <c r="AK72" s="1"/>
      <c r="AL72" s="2"/>
      <c r="AM72" s="2"/>
      <c r="AN72" s="2"/>
      <c r="AO72" s="1"/>
      <c r="AP72" s="1"/>
      <c r="AQ72" s="1"/>
      <c r="AR72" s="5"/>
      <c r="AS72" s="5"/>
    </row>
    <row r="73" spans="2:45" s="3" customFormat="1" ht="24.95" customHeight="1" thickTop="1" thickBot="1">
      <c r="B73" s="181" t="s">
        <v>98</v>
      </c>
      <c r="E73" s="182"/>
      <c r="F73" s="182"/>
      <c r="G73" s="182"/>
      <c r="H73" s="182"/>
      <c r="I73" s="182"/>
      <c r="J73" s="182"/>
      <c r="K73" s="182"/>
      <c r="L73" s="182"/>
      <c r="M73" s="183"/>
      <c r="N73" s="183"/>
      <c r="O73" s="183"/>
      <c r="P73" s="183"/>
      <c r="Q73" s="183"/>
      <c r="R73" s="183"/>
      <c r="S73" s="183"/>
      <c r="T73" s="183"/>
      <c r="U73" s="183"/>
      <c r="V73" s="183"/>
      <c r="W73" s="183"/>
      <c r="X73" s="183"/>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23" t="s">
        <v>78</v>
      </c>
      <c r="C74" s="323"/>
      <c r="D74" s="324"/>
      <c r="E74" s="396" t="s">
        <v>96</v>
      </c>
      <c r="F74" s="397"/>
      <c r="G74" s="397"/>
      <c r="H74" s="397"/>
      <c r="I74" s="397"/>
      <c r="J74" s="397"/>
      <c r="K74" s="397"/>
      <c r="L74" s="398"/>
      <c r="M74" s="399" t="s">
        <v>81</v>
      </c>
      <c r="N74" s="400"/>
      <c r="O74" s="400"/>
      <c r="P74" s="400"/>
      <c r="Q74" s="400"/>
      <c r="R74" s="400"/>
      <c r="S74" s="400"/>
      <c r="T74" s="400"/>
      <c r="U74" s="400"/>
      <c r="V74" s="400"/>
      <c r="W74" s="400"/>
      <c r="X74" s="400"/>
      <c r="Y74" s="400"/>
      <c r="Z74" s="400"/>
      <c r="AA74" s="400"/>
      <c r="AB74" s="401"/>
      <c r="AC74" s="399" t="s">
        <v>8</v>
      </c>
      <c r="AD74" s="400"/>
      <c r="AE74" s="400"/>
      <c r="AF74" s="400"/>
      <c r="AG74" s="401"/>
      <c r="AN74" s="137"/>
    </row>
    <row r="75" spans="2:45" s="47" customFormat="1" ht="27" customHeight="1">
      <c r="B75" s="402" t="str">
        <f>IF(B30="","",B30)</f>
        <v/>
      </c>
      <c r="C75" s="403"/>
      <c r="D75" s="404"/>
      <c r="E75" s="405" t="str">
        <f>IF(E30="","",E30)</f>
        <v/>
      </c>
      <c r="F75" s="406"/>
      <c r="G75" s="406"/>
      <c r="H75" s="406"/>
      <c r="I75" s="406"/>
      <c r="J75" s="406"/>
      <c r="K75" s="406"/>
      <c r="L75" s="407"/>
      <c r="M75" s="408" t="str">
        <f>IF(M30="","",M30)</f>
        <v/>
      </c>
      <c r="N75" s="409"/>
      <c r="O75" s="409"/>
      <c r="P75" s="409"/>
      <c r="Q75" s="409"/>
      <c r="R75" s="409"/>
      <c r="S75" s="409"/>
      <c r="T75" s="409"/>
      <c r="U75" s="409"/>
      <c r="V75" s="409"/>
      <c r="W75" s="409"/>
      <c r="X75" s="409"/>
      <c r="Y75" s="409"/>
      <c r="Z75" s="409"/>
      <c r="AA75" s="409"/>
      <c r="AB75" s="410"/>
      <c r="AC75" s="393" t="str">
        <f>IF(AC30="","",AC30)</f>
        <v/>
      </c>
      <c r="AD75" s="394"/>
      <c r="AE75" s="394"/>
      <c r="AF75" s="394"/>
      <c r="AG75" s="395"/>
    </row>
    <row r="76" spans="2:45" s="47" customFormat="1" ht="27" customHeight="1">
      <c r="B76" s="383" t="str">
        <f t="shared" ref="B76:B84" si="12">IF(B31="","",B31)</f>
        <v/>
      </c>
      <c r="C76" s="384"/>
      <c r="D76" s="385"/>
      <c r="E76" s="389" t="str">
        <f t="shared" ref="E76:E84" si="13">IF(E31="","",E31)</f>
        <v/>
      </c>
      <c r="F76" s="384"/>
      <c r="G76" s="384"/>
      <c r="H76" s="384"/>
      <c r="I76" s="384"/>
      <c r="J76" s="384"/>
      <c r="K76" s="384"/>
      <c r="L76" s="385"/>
      <c r="M76" s="390" t="str">
        <f t="shared" ref="M76:M84" si="14">IF(M31="","",M31)</f>
        <v/>
      </c>
      <c r="N76" s="391"/>
      <c r="O76" s="391"/>
      <c r="P76" s="391"/>
      <c r="Q76" s="391"/>
      <c r="R76" s="391"/>
      <c r="S76" s="391"/>
      <c r="T76" s="391"/>
      <c r="U76" s="391"/>
      <c r="V76" s="391"/>
      <c r="W76" s="391"/>
      <c r="X76" s="391"/>
      <c r="Y76" s="391"/>
      <c r="Z76" s="391"/>
      <c r="AA76" s="391"/>
      <c r="AB76" s="392"/>
      <c r="AC76" s="386" t="str">
        <f t="shared" ref="AC76:AC84" si="15">IF(AC31="","",AC31)</f>
        <v/>
      </c>
      <c r="AD76" s="387"/>
      <c r="AE76" s="387"/>
      <c r="AF76" s="387"/>
      <c r="AG76" s="388"/>
      <c r="AN76" s="137"/>
    </row>
    <row r="77" spans="2:45" s="47" customFormat="1" ht="27" customHeight="1">
      <c r="B77" s="383" t="str">
        <f t="shared" si="12"/>
        <v/>
      </c>
      <c r="C77" s="384"/>
      <c r="D77" s="385"/>
      <c r="E77" s="389" t="str">
        <f t="shared" si="13"/>
        <v/>
      </c>
      <c r="F77" s="384"/>
      <c r="G77" s="384"/>
      <c r="H77" s="384"/>
      <c r="I77" s="384"/>
      <c r="J77" s="384"/>
      <c r="K77" s="384"/>
      <c r="L77" s="385"/>
      <c r="M77" s="390" t="str">
        <f t="shared" si="14"/>
        <v/>
      </c>
      <c r="N77" s="391"/>
      <c r="O77" s="391"/>
      <c r="P77" s="391"/>
      <c r="Q77" s="391"/>
      <c r="R77" s="391"/>
      <c r="S77" s="391"/>
      <c r="T77" s="391"/>
      <c r="U77" s="391"/>
      <c r="V77" s="391"/>
      <c r="W77" s="391"/>
      <c r="X77" s="391"/>
      <c r="Y77" s="391"/>
      <c r="Z77" s="391"/>
      <c r="AA77" s="391"/>
      <c r="AB77" s="392"/>
      <c r="AC77" s="386" t="str">
        <f t="shared" si="15"/>
        <v/>
      </c>
      <c r="AD77" s="387"/>
      <c r="AE77" s="387"/>
      <c r="AF77" s="387"/>
      <c r="AG77" s="388"/>
      <c r="AN77" s="137"/>
    </row>
    <row r="78" spans="2:45" s="47" customFormat="1" ht="27" customHeight="1">
      <c r="B78" s="383" t="str">
        <f t="shared" si="12"/>
        <v/>
      </c>
      <c r="C78" s="384"/>
      <c r="D78" s="385"/>
      <c r="E78" s="389" t="str">
        <f t="shared" si="13"/>
        <v/>
      </c>
      <c r="F78" s="384"/>
      <c r="G78" s="384"/>
      <c r="H78" s="384"/>
      <c r="I78" s="384"/>
      <c r="J78" s="384"/>
      <c r="K78" s="384"/>
      <c r="L78" s="385"/>
      <c r="M78" s="390" t="str">
        <f t="shared" si="14"/>
        <v/>
      </c>
      <c r="N78" s="391"/>
      <c r="O78" s="391"/>
      <c r="P78" s="391"/>
      <c r="Q78" s="391"/>
      <c r="R78" s="391"/>
      <c r="S78" s="391"/>
      <c r="T78" s="391"/>
      <c r="U78" s="391"/>
      <c r="V78" s="391"/>
      <c r="W78" s="391"/>
      <c r="X78" s="391"/>
      <c r="Y78" s="391"/>
      <c r="Z78" s="391"/>
      <c r="AA78" s="391"/>
      <c r="AB78" s="392"/>
      <c r="AC78" s="386" t="str">
        <f t="shared" si="15"/>
        <v/>
      </c>
      <c r="AD78" s="387"/>
      <c r="AE78" s="387"/>
      <c r="AF78" s="387"/>
      <c r="AG78" s="388"/>
      <c r="AN78" s="137"/>
    </row>
    <row r="79" spans="2:45" s="47" customFormat="1" ht="27" customHeight="1">
      <c r="B79" s="383" t="str">
        <f t="shared" si="12"/>
        <v/>
      </c>
      <c r="C79" s="384"/>
      <c r="D79" s="385"/>
      <c r="E79" s="389" t="str">
        <f t="shared" si="13"/>
        <v/>
      </c>
      <c r="F79" s="384"/>
      <c r="G79" s="384"/>
      <c r="H79" s="384"/>
      <c r="I79" s="384"/>
      <c r="J79" s="384"/>
      <c r="K79" s="384"/>
      <c r="L79" s="385"/>
      <c r="M79" s="390" t="str">
        <f t="shared" si="14"/>
        <v/>
      </c>
      <c r="N79" s="391"/>
      <c r="O79" s="391"/>
      <c r="P79" s="391"/>
      <c r="Q79" s="391"/>
      <c r="R79" s="391"/>
      <c r="S79" s="391"/>
      <c r="T79" s="391"/>
      <c r="U79" s="391"/>
      <c r="V79" s="391"/>
      <c r="W79" s="391"/>
      <c r="X79" s="391"/>
      <c r="Y79" s="391"/>
      <c r="Z79" s="391"/>
      <c r="AA79" s="391"/>
      <c r="AB79" s="392"/>
      <c r="AC79" s="386" t="str">
        <f t="shared" si="15"/>
        <v/>
      </c>
      <c r="AD79" s="387"/>
      <c r="AE79" s="387"/>
      <c r="AF79" s="387"/>
      <c r="AG79" s="388"/>
      <c r="AN79" s="137"/>
    </row>
    <row r="80" spans="2:45" s="47" customFormat="1" ht="27" customHeight="1">
      <c r="B80" s="383" t="str">
        <f t="shared" si="12"/>
        <v/>
      </c>
      <c r="C80" s="384"/>
      <c r="D80" s="385"/>
      <c r="E80" s="389" t="str">
        <f t="shared" si="13"/>
        <v/>
      </c>
      <c r="F80" s="384"/>
      <c r="G80" s="384"/>
      <c r="H80" s="384"/>
      <c r="I80" s="384"/>
      <c r="J80" s="384"/>
      <c r="K80" s="384"/>
      <c r="L80" s="385"/>
      <c r="M80" s="390" t="str">
        <f t="shared" si="14"/>
        <v/>
      </c>
      <c r="N80" s="391"/>
      <c r="O80" s="391"/>
      <c r="P80" s="391"/>
      <c r="Q80" s="391"/>
      <c r="R80" s="391"/>
      <c r="S80" s="391"/>
      <c r="T80" s="391"/>
      <c r="U80" s="391"/>
      <c r="V80" s="391"/>
      <c r="W80" s="391"/>
      <c r="X80" s="391"/>
      <c r="Y80" s="391"/>
      <c r="Z80" s="391"/>
      <c r="AA80" s="391"/>
      <c r="AB80" s="392"/>
      <c r="AC80" s="386" t="str">
        <f t="shared" si="15"/>
        <v/>
      </c>
      <c r="AD80" s="387"/>
      <c r="AE80" s="387"/>
      <c r="AF80" s="387"/>
      <c r="AG80" s="388"/>
      <c r="AI80" s="143"/>
      <c r="AL80" s="137"/>
      <c r="AM80" s="137"/>
      <c r="AN80" s="137"/>
    </row>
    <row r="81" spans="1:60" s="47" customFormat="1" ht="27" customHeight="1">
      <c r="B81" s="383" t="str">
        <f t="shared" si="12"/>
        <v/>
      </c>
      <c r="C81" s="384"/>
      <c r="D81" s="385"/>
      <c r="E81" s="389" t="str">
        <f t="shared" si="13"/>
        <v/>
      </c>
      <c r="F81" s="384"/>
      <c r="G81" s="384"/>
      <c r="H81" s="384"/>
      <c r="I81" s="384"/>
      <c r="J81" s="384"/>
      <c r="K81" s="384"/>
      <c r="L81" s="385"/>
      <c r="M81" s="390" t="str">
        <f t="shared" si="14"/>
        <v/>
      </c>
      <c r="N81" s="391"/>
      <c r="O81" s="391"/>
      <c r="P81" s="391"/>
      <c r="Q81" s="391"/>
      <c r="R81" s="391"/>
      <c r="S81" s="391"/>
      <c r="T81" s="391"/>
      <c r="U81" s="391"/>
      <c r="V81" s="391"/>
      <c r="W81" s="391"/>
      <c r="X81" s="391"/>
      <c r="Y81" s="391"/>
      <c r="Z81" s="391"/>
      <c r="AA81" s="391"/>
      <c r="AB81" s="392"/>
      <c r="AC81" s="386" t="str">
        <f t="shared" si="15"/>
        <v/>
      </c>
      <c r="AD81" s="387"/>
      <c r="AE81" s="387"/>
      <c r="AF81" s="387"/>
      <c r="AG81" s="388"/>
      <c r="AI81" s="143"/>
      <c r="AL81" s="137"/>
      <c r="AM81" s="137"/>
      <c r="AN81" s="137"/>
    </row>
    <row r="82" spans="1:60" s="47" customFormat="1" ht="27" customHeight="1">
      <c r="B82" s="383" t="str">
        <f t="shared" si="12"/>
        <v/>
      </c>
      <c r="C82" s="384"/>
      <c r="D82" s="385"/>
      <c r="E82" s="389" t="str">
        <f t="shared" si="13"/>
        <v/>
      </c>
      <c r="F82" s="384"/>
      <c r="G82" s="384"/>
      <c r="H82" s="384"/>
      <c r="I82" s="384"/>
      <c r="J82" s="384"/>
      <c r="K82" s="384"/>
      <c r="L82" s="385"/>
      <c r="M82" s="390" t="str">
        <f t="shared" si="14"/>
        <v/>
      </c>
      <c r="N82" s="391"/>
      <c r="O82" s="391"/>
      <c r="P82" s="391"/>
      <c r="Q82" s="391"/>
      <c r="R82" s="391"/>
      <c r="S82" s="391"/>
      <c r="T82" s="391"/>
      <c r="U82" s="391"/>
      <c r="V82" s="391"/>
      <c r="W82" s="391"/>
      <c r="X82" s="391"/>
      <c r="Y82" s="391"/>
      <c r="Z82" s="391"/>
      <c r="AA82" s="391"/>
      <c r="AB82" s="392"/>
      <c r="AC82" s="386" t="str">
        <f t="shared" si="15"/>
        <v/>
      </c>
      <c r="AD82" s="387"/>
      <c r="AE82" s="387"/>
      <c r="AF82" s="387"/>
      <c r="AG82" s="388"/>
      <c r="AH82" s="142"/>
      <c r="AI82" s="143"/>
      <c r="AL82" s="137"/>
      <c r="AM82" s="137"/>
      <c r="AN82" s="137"/>
    </row>
    <row r="83" spans="1:60" ht="27" customHeight="1">
      <c r="B83" s="383" t="str">
        <f t="shared" si="12"/>
        <v/>
      </c>
      <c r="C83" s="384"/>
      <c r="D83" s="385"/>
      <c r="E83" s="389" t="str">
        <f t="shared" si="13"/>
        <v/>
      </c>
      <c r="F83" s="384"/>
      <c r="G83" s="384"/>
      <c r="H83" s="384"/>
      <c r="I83" s="384"/>
      <c r="J83" s="384"/>
      <c r="K83" s="384"/>
      <c r="L83" s="385"/>
      <c r="M83" s="390" t="str">
        <f t="shared" si="14"/>
        <v/>
      </c>
      <c r="N83" s="391"/>
      <c r="O83" s="391"/>
      <c r="P83" s="391"/>
      <c r="Q83" s="391"/>
      <c r="R83" s="391"/>
      <c r="S83" s="391"/>
      <c r="T83" s="391"/>
      <c r="U83" s="391"/>
      <c r="V83" s="391"/>
      <c r="W83" s="391"/>
      <c r="X83" s="391"/>
      <c r="Y83" s="391"/>
      <c r="Z83" s="391"/>
      <c r="AA83" s="391"/>
      <c r="AB83" s="392"/>
      <c r="AC83" s="386" t="str">
        <f t="shared" si="15"/>
        <v/>
      </c>
      <c r="AD83" s="387"/>
      <c r="AE83" s="387"/>
      <c r="AF83" s="387"/>
      <c r="AG83" s="388"/>
      <c r="AI83" s="137"/>
      <c r="AJ83" s="47"/>
      <c r="AK83" s="142"/>
      <c r="AL83" s="137"/>
      <c r="AM83" s="137"/>
      <c r="AN83" s="137"/>
      <c r="AO83" s="47"/>
    </row>
    <row r="84" spans="1:60" ht="27" customHeight="1">
      <c r="B84" s="411" t="str">
        <f t="shared" si="12"/>
        <v/>
      </c>
      <c r="C84" s="412"/>
      <c r="D84" s="413"/>
      <c r="E84" s="414" t="str">
        <f t="shared" si="13"/>
        <v/>
      </c>
      <c r="F84" s="412"/>
      <c r="G84" s="412"/>
      <c r="H84" s="412"/>
      <c r="I84" s="412"/>
      <c r="J84" s="412"/>
      <c r="K84" s="412"/>
      <c r="L84" s="413"/>
      <c r="M84" s="415" t="str">
        <f t="shared" si="14"/>
        <v/>
      </c>
      <c r="N84" s="416"/>
      <c r="O84" s="416"/>
      <c r="P84" s="416"/>
      <c r="Q84" s="416"/>
      <c r="R84" s="416"/>
      <c r="S84" s="416"/>
      <c r="T84" s="416"/>
      <c r="U84" s="416"/>
      <c r="V84" s="416"/>
      <c r="W84" s="416"/>
      <c r="X84" s="416"/>
      <c r="Y84" s="416"/>
      <c r="Z84" s="416"/>
      <c r="AA84" s="416"/>
      <c r="AB84" s="417"/>
      <c r="AC84" s="418" t="str">
        <f t="shared" si="15"/>
        <v/>
      </c>
      <c r="AD84" s="419"/>
      <c r="AE84" s="419"/>
      <c r="AF84" s="419"/>
      <c r="AG84" s="420"/>
      <c r="AI84" s="137"/>
      <c r="AJ84" s="47"/>
      <c r="AK84" s="47"/>
      <c r="AL84" s="137"/>
      <c r="AM84" s="137"/>
      <c r="AN84" s="137"/>
      <c r="AO84" s="47"/>
      <c r="AP84" s="47"/>
    </row>
    <row r="85" spans="1:60" ht="9.9499999999999993" customHeight="1">
      <c r="U85" s="117"/>
      <c r="V85" s="117"/>
      <c r="W85" s="27"/>
      <c r="X85" s="27"/>
      <c r="Y85" s="27"/>
      <c r="Z85" s="27"/>
      <c r="AA85" s="12"/>
      <c r="AC85" s="31"/>
      <c r="AD85" s="428"/>
      <c r="AE85" s="428"/>
      <c r="AF85" s="428"/>
      <c r="AG85" s="428"/>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179"/>
      <c r="X86" s="179"/>
      <c r="Y86" s="118"/>
      <c r="Z86" s="180" t="s">
        <v>15</v>
      </c>
      <c r="AA86" s="325" t="str">
        <f>AA41</f>
        <v/>
      </c>
      <c r="AB86" s="325"/>
      <c r="AC86" s="325"/>
      <c r="AD86" s="325"/>
      <c r="AE86" s="325"/>
      <c r="AF86" s="325"/>
      <c r="AG86" s="325"/>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32" t="s">
        <v>33</v>
      </c>
      <c r="T88" s="333"/>
      <c r="U88" s="334"/>
      <c r="V88" s="332" t="s">
        <v>34</v>
      </c>
      <c r="W88" s="333"/>
      <c r="X88" s="334"/>
      <c r="Y88" s="531" t="str">
        <f>Y43</f>
        <v>次長・課長</v>
      </c>
      <c r="Z88" s="532"/>
      <c r="AA88" s="533"/>
      <c r="AB88" s="332" t="s">
        <v>36</v>
      </c>
      <c r="AC88" s="333"/>
      <c r="AD88" s="334"/>
      <c r="AE88" s="332" t="s">
        <v>37</v>
      </c>
      <c r="AF88" s="333"/>
      <c r="AG88" s="334"/>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75" t="s">
        <v>72</v>
      </c>
      <c r="B91" s="275"/>
      <c r="C91" s="275"/>
      <c r="D91" s="275"/>
      <c r="E91" s="275"/>
      <c r="F91" s="275"/>
      <c r="G91" s="275"/>
      <c r="H91" s="275"/>
      <c r="I91" s="275"/>
      <c r="J91" s="275"/>
      <c r="K91" s="275"/>
      <c r="L91" s="275"/>
      <c r="M91" s="275"/>
      <c r="N91" s="275"/>
      <c r="O91" s="275"/>
      <c r="P91" s="275"/>
      <c r="Q91" s="275"/>
      <c r="R91" s="275"/>
      <c r="S91" s="275"/>
      <c r="T91" s="275"/>
      <c r="U91" s="275"/>
      <c r="V91" s="275"/>
      <c r="W91" s="275"/>
      <c r="X91" s="27"/>
      <c r="Y91" s="27"/>
      <c r="Z91" s="27"/>
      <c r="AA91" s="12"/>
      <c r="AD91" s="29"/>
      <c r="AE91" s="99" t="s">
        <v>9</v>
      </c>
      <c r="AF91" s="25"/>
      <c r="AG91" s="160" t="str">
        <f>AG1</f>
        <v>2</v>
      </c>
      <c r="AH91" s="20"/>
      <c r="AL91" s="137"/>
      <c r="AM91" s="137"/>
      <c r="AO91" s="47"/>
    </row>
    <row r="92" spans="1:60" ht="18" customHeight="1">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Y92" s="28"/>
      <c r="AC92" s="28"/>
      <c r="AL92" s="137"/>
      <c r="AM92" s="137"/>
      <c r="AO92" s="47"/>
      <c r="AR92" s="5"/>
      <c r="AS92" s="5"/>
      <c r="AT92" s="5"/>
      <c r="AU92" s="5"/>
      <c r="AV92" s="239"/>
      <c r="AW92" s="239"/>
      <c r="AX92" s="239"/>
      <c r="AY92" s="239"/>
      <c r="AZ92" s="239"/>
      <c r="BA92" s="239"/>
      <c r="BB92" s="239"/>
      <c r="BC92" s="239"/>
      <c r="BD92" s="239"/>
      <c r="BE92" s="239"/>
      <c r="BF92" s="239"/>
      <c r="BG92" s="239"/>
      <c r="BH92" s="239"/>
    </row>
    <row r="93" spans="1:60" ht="18" customHeight="1">
      <c r="U93" s="117"/>
      <c r="V93" s="117"/>
      <c r="W93" s="27"/>
      <c r="X93" s="27"/>
      <c r="Y93" s="27"/>
      <c r="Z93" s="27"/>
      <c r="AA93" s="12"/>
      <c r="AC93" s="31"/>
      <c r="AD93" s="257"/>
      <c r="AE93" s="257"/>
      <c r="AF93" s="257"/>
      <c r="AG93" s="257"/>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62" t="str">
        <f>X5</f>
        <v/>
      </c>
      <c r="Y95" s="262"/>
      <c r="Z95" s="262"/>
      <c r="AA95" s="262"/>
      <c r="AB95" s="262"/>
      <c r="AC95" s="262"/>
      <c r="AD95" s="262"/>
      <c r="AE95" s="262"/>
      <c r="AF95" s="262"/>
      <c r="AG95" s="262"/>
    </row>
    <row r="96" spans="1:60" ht="18" customHeight="1">
      <c r="B96" s="534" t="str">
        <f>B6</f>
        <v>鹿浜営業所</v>
      </c>
      <c r="C96" s="534"/>
      <c r="D96" s="534"/>
      <c r="E96" s="534"/>
      <c r="F96" s="534"/>
      <c r="G96" s="534"/>
      <c r="H96" s="534"/>
      <c r="I96" s="422" t="str">
        <f>I6</f>
        <v>重久</v>
      </c>
      <c r="J96" s="422"/>
      <c r="K96" s="422"/>
      <c r="L96" s="422"/>
      <c r="M96" s="422"/>
      <c r="N96" s="260" t="s">
        <v>65</v>
      </c>
      <c r="O96" s="260"/>
      <c r="X96" s="248" t="str">
        <f>X6</f>
        <v/>
      </c>
      <c r="Y96" s="248"/>
      <c r="Z96" s="248"/>
      <c r="AA96" s="248"/>
      <c r="AB96" s="248"/>
      <c r="AC96" s="248"/>
      <c r="AD96" s="248"/>
      <c r="AE96" s="248"/>
      <c r="AF96" s="248"/>
      <c r="AG96" s="82" t="s">
        <v>38</v>
      </c>
      <c r="AH96" s="119"/>
      <c r="AI96" s="138"/>
      <c r="AL96" s="138"/>
      <c r="AM96" s="138"/>
      <c r="AN96" s="138"/>
      <c r="AT96" s="11"/>
      <c r="AU96" s="11"/>
      <c r="AV96" s="11"/>
      <c r="AW96" s="11"/>
      <c r="AX96" s="11"/>
      <c r="AY96" s="11"/>
      <c r="AZ96" s="11"/>
      <c r="BA96" s="11"/>
      <c r="BB96" s="11"/>
      <c r="BC96" s="11"/>
      <c r="BD96" s="11"/>
      <c r="BE96" s="11"/>
      <c r="BF96" s="11"/>
    </row>
    <row r="97" spans="2:60" ht="18" customHeight="1">
      <c r="B97" s="535"/>
      <c r="C97" s="535"/>
      <c r="D97" s="535"/>
      <c r="E97" s="535"/>
      <c r="F97" s="535"/>
      <c r="G97" s="535"/>
      <c r="H97" s="535"/>
      <c r="I97" s="423"/>
      <c r="J97" s="423"/>
      <c r="K97" s="423"/>
      <c r="L97" s="423"/>
      <c r="M97" s="423"/>
      <c r="N97" s="261"/>
      <c r="O97" s="261"/>
      <c r="X97" s="263" t="str">
        <f>X7</f>
        <v/>
      </c>
      <c r="Y97" s="263"/>
      <c r="Z97" s="263"/>
      <c r="AA97" s="263"/>
      <c r="AB97" s="263"/>
      <c r="AC97" s="263"/>
      <c r="AD97" s="263"/>
      <c r="AE97" s="263"/>
      <c r="AF97" s="81"/>
      <c r="AH97" s="81"/>
      <c r="AT97" s="14"/>
      <c r="AU97" s="14"/>
      <c r="AV97" s="14"/>
      <c r="AW97" s="14"/>
      <c r="AX97" s="14"/>
    </row>
    <row r="98" spans="2:60" ht="18" customHeight="1">
      <c r="B98" s="10"/>
      <c r="X98" s="253" t="str">
        <f>X8</f>
        <v/>
      </c>
      <c r="Y98" s="253"/>
      <c r="Z98" s="253"/>
      <c r="AA98" s="253"/>
      <c r="AB98" s="253"/>
      <c r="AC98" s="253"/>
      <c r="AD98" s="253"/>
      <c r="AE98" s="253"/>
      <c r="AF98" s="253"/>
      <c r="AG98" s="253"/>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53" t="str">
        <f>X9</f>
        <v/>
      </c>
      <c r="Y99" s="253"/>
      <c r="Z99" s="253"/>
      <c r="AA99" s="253"/>
      <c r="AB99" s="253"/>
      <c r="AC99" s="253"/>
      <c r="AD99" s="253"/>
      <c r="AE99" s="253"/>
      <c r="AF99" s="253"/>
      <c r="AG99" s="253"/>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8" t="str">
        <f>Y10</f>
        <v/>
      </c>
      <c r="Z100" s="288"/>
      <c r="AA100" s="288"/>
      <c r="AB100" s="288"/>
      <c r="AC100" s="89" t="str">
        <f>AC55</f>
        <v>FAX　</v>
      </c>
      <c r="AD100" s="288" t="str">
        <f>AD10</f>
        <v/>
      </c>
      <c r="AE100" s="288"/>
      <c r="AF100" s="288"/>
      <c r="AG100" s="288"/>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45</v>
      </c>
      <c r="Y101" s="165"/>
      <c r="Z101" s="165"/>
      <c r="AA101" s="252" t="str">
        <f>AA11</f>
        <v/>
      </c>
      <c r="AB101" s="252"/>
      <c r="AC101" s="252"/>
      <c r="AD101" s="252"/>
      <c r="AE101" s="252"/>
      <c r="AF101" s="252"/>
      <c r="AG101" s="252"/>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t="s">
        <v>48</v>
      </c>
      <c r="Y102" s="167"/>
      <c r="Z102" s="167"/>
      <c r="AA102" s="289" t="str">
        <f>AA12</f>
        <v/>
      </c>
      <c r="AB102" s="289"/>
      <c r="AC102" s="289"/>
      <c r="AD102" s="289"/>
      <c r="AE102" s="289"/>
      <c r="AF102" s="289"/>
      <c r="AG102" s="289"/>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80"/>
      <c r="D103" s="280"/>
      <c r="E103" s="280"/>
      <c r="F103" s="280"/>
      <c r="G103" s="280"/>
      <c r="H103" s="280"/>
      <c r="I103" s="280"/>
      <c r="J103" s="280"/>
      <c r="K103" s="280"/>
      <c r="L103" s="280"/>
      <c r="M103" s="280"/>
      <c r="N103" s="24"/>
      <c r="O103" s="23"/>
      <c r="Y103" s="28"/>
      <c r="AC103" s="28"/>
      <c r="AT103" s="5"/>
      <c r="AU103" s="5"/>
      <c r="AV103" s="239"/>
      <c r="AW103" s="239"/>
      <c r="AX103" s="239"/>
      <c r="AY103" s="239"/>
      <c r="AZ103" s="239"/>
      <c r="BA103" s="239"/>
      <c r="BB103" s="239"/>
      <c r="BC103" s="239"/>
      <c r="BD103" s="239"/>
      <c r="BE103" s="239"/>
      <c r="BF103" s="239"/>
      <c r="BG103" s="239"/>
      <c r="BH103" s="239"/>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v>
      </c>
    </row>
    <row r="105" spans="2:60" ht="24.95" customHeight="1" thickTop="1">
      <c r="B105" s="281" t="s">
        <v>78</v>
      </c>
      <c r="C105" s="282"/>
      <c r="D105" s="283"/>
      <c r="E105" s="284" t="s">
        <v>13</v>
      </c>
      <c r="F105" s="283"/>
      <c r="G105" s="284" t="s">
        <v>82</v>
      </c>
      <c r="H105" s="282"/>
      <c r="I105" s="282"/>
      <c r="J105" s="282"/>
      <c r="K105" s="282"/>
      <c r="L105" s="282"/>
      <c r="M105" s="282"/>
      <c r="N105" s="282"/>
      <c r="O105" s="282"/>
      <c r="P105" s="282"/>
      <c r="Q105" s="282"/>
      <c r="R105" s="282"/>
      <c r="S105" s="282"/>
      <c r="T105" s="283"/>
      <c r="U105" s="284" t="s">
        <v>0</v>
      </c>
      <c r="V105" s="283"/>
      <c r="W105" s="284" t="s">
        <v>1</v>
      </c>
      <c r="X105" s="283"/>
      <c r="Y105" s="285" t="s">
        <v>67</v>
      </c>
      <c r="Z105" s="286"/>
      <c r="AA105" s="286"/>
      <c r="AB105" s="287"/>
      <c r="AC105" s="284" t="s">
        <v>8</v>
      </c>
      <c r="AD105" s="282"/>
      <c r="AE105" s="282"/>
      <c r="AF105" s="282"/>
      <c r="AG105" s="303"/>
      <c r="AR105" s="5"/>
      <c r="AS105" s="5"/>
    </row>
    <row r="106" spans="2:60" s="47" customFormat="1" ht="29.1" customHeight="1">
      <c r="B106" s="359" t="str">
        <f>IF(B16="","",B16)</f>
        <v/>
      </c>
      <c r="C106" s="359"/>
      <c r="D106" s="360"/>
      <c r="E106" s="361" t="str">
        <f>IF(E16="","",E16)</f>
        <v/>
      </c>
      <c r="F106" s="362"/>
      <c r="G106" s="363" t="str">
        <f>IF(G16="","",G16)</f>
        <v/>
      </c>
      <c r="H106" s="364"/>
      <c r="I106" s="364"/>
      <c r="J106" s="364"/>
      <c r="K106" s="364"/>
      <c r="L106" s="364"/>
      <c r="M106" s="364"/>
      <c r="N106" s="364"/>
      <c r="O106" s="364"/>
      <c r="P106" s="364"/>
      <c r="Q106" s="364"/>
      <c r="R106" s="364"/>
      <c r="S106" s="364"/>
      <c r="T106" s="365"/>
      <c r="U106" s="349" t="str">
        <f>IF(U16="","",U16)</f>
        <v/>
      </c>
      <c r="V106" s="350"/>
      <c r="W106" s="351" t="str">
        <f>IF(W16="","",W16)</f>
        <v/>
      </c>
      <c r="X106" s="352"/>
      <c r="Y106" s="353" t="str">
        <f>IF(Y16="","",Y16)</f>
        <v/>
      </c>
      <c r="Z106" s="354"/>
      <c r="AA106" s="354"/>
      <c r="AB106" s="355"/>
      <c r="AC106" s="356" t="str">
        <f>IF(AC16="","",AC16)</f>
        <v/>
      </c>
      <c r="AD106" s="357"/>
      <c r="AE106" s="357"/>
      <c r="AF106" s="357"/>
      <c r="AG106" s="358"/>
      <c r="AI106" s="2"/>
      <c r="AJ106" s="1"/>
      <c r="AK106" s="1"/>
      <c r="AL106" s="2"/>
      <c r="AM106" s="2"/>
      <c r="AN106" s="2"/>
      <c r="AO106" s="1"/>
      <c r="AP106" s="1"/>
      <c r="AQ106" s="1"/>
      <c r="AR106" s="1"/>
      <c r="AS106" s="1"/>
    </row>
    <row r="107" spans="2:60" s="47" customFormat="1" ht="29.1" customHeight="1">
      <c r="B107" s="366" t="str">
        <f t="shared" ref="B107:B115" si="16">IF(B17="","",B17)</f>
        <v/>
      </c>
      <c r="C107" s="366"/>
      <c r="D107" s="367"/>
      <c r="E107" s="368" t="str">
        <f t="shared" ref="E107:E115" si="17">IF(E17="","",E17)</f>
        <v/>
      </c>
      <c r="F107" s="369"/>
      <c r="G107" s="370" t="str">
        <f t="shared" ref="G107:G115" si="18">IF(G17="","",G17)</f>
        <v/>
      </c>
      <c r="H107" s="371"/>
      <c r="I107" s="371"/>
      <c r="J107" s="371"/>
      <c r="K107" s="371"/>
      <c r="L107" s="371"/>
      <c r="M107" s="371"/>
      <c r="N107" s="371"/>
      <c r="O107" s="371"/>
      <c r="P107" s="371"/>
      <c r="Q107" s="371"/>
      <c r="R107" s="371"/>
      <c r="S107" s="371"/>
      <c r="T107" s="372"/>
      <c r="U107" s="373" t="str">
        <f t="shared" ref="U107:U115" si="19">IF(U17="","",U17)</f>
        <v/>
      </c>
      <c r="V107" s="374"/>
      <c r="W107" s="375" t="str">
        <f t="shared" ref="W107:W115" si="20">IF(W17="","",W17)</f>
        <v/>
      </c>
      <c r="X107" s="376"/>
      <c r="Y107" s="377" t="str">
        <f t="shared" ref="Y107:Y115" si="21">IF(Y17="","",Y17)</f>
        <v/>
      </c>
      <c r="Z107" s="378"/>
      <c r="AA107" s="378"/>
      <c r="AB107" s="379"/>
      <c r="AC107" s="380" t="str">
        <f t="shared" ref="AC107:AC115" si="22">IF(AC17="","",AC17)</f>
        <v/>
      </c>
      <c r="AD107" s="381"/>
      <c r="AE107" s="381"/>
      <c r="AF107" s="381"/>
      <c r="AG107" s="382"/>
      <c r="AI107" s="2"/>
      <c r="AJ107" s="1"/>
      <c r="AK107" s="1"/>
      <c r="AL107" s="2"/>
      <c r="AM107" s="2"/>
      <c r="AN107" s="2"/>
      <c r="AO107" s="1"/>
      <c r="AP107" s="1"/>
      <c r="AQ107" s="1"/>
      <c r="AR107" s="1"/>
      <c r="AS107" s="1"/>
    </row>
    <row r="108" spans="2:60" s="47" customFormat="1" ht="29.1" customHeight="1">
      <c r="B108" s="359" t="str">
        <f t="shared" si="16"/>
        <v/>
      </c>
      <c r="C108" s="359"/>
      <c r="D108" s="360"/>
      <c r="E108" s="361" t="str">
        <f t="shared" si="17"/>
        <v/>
      </c>
      <c r="F108" s="362"/>
      <c r="G108" s="363" t="str">
        <f t="shared" si="18"/>
        <v/>
      </c>
      <c r="H108" s="364"/>
      <c r="I108" s="364"/>
      <c r="J108" s="364"/>
      <c r="K108" s="364"/>
      <c r="L108" s="364"/>
      <c r="M108" s="364"/>
      <c r="N108" s="364"/>
      <c r="O108" s="364"/>
      <c r="P108" s="364"/>
      <c r="Q108" s="364"/>
      <c r="R108" s="364"/>
      <c r="S108" s="364"/>
      <c r="T108" s="365"/>
      <c r="U108" s="349" t="str">
        <f t="shared" si="19"/>
        <v/>
      </c>
      <c r="V108" s="350"/>
      <c r="W108" s="351" t="str">
        <f t="shared" si="20"/>
        <v/>
      </c>
      <c r="X108" s="352"/>
      <c r="Y108" s="353" t="str">
        <f t="shared" si="21"/>
        <v/>
      </c>
      <c r="Z108" s="354"/>
      <c r="AA108" s="354"/>
      <c r="AB108" s="355"/>
      <c r="AC108" s="356" t="str">
        <f t="shared" si="22"/>
        <v/>
      </c>
      <c r="AD108" s="357"/>
      <c r="AE108" s="357"/>
      <c r="AF108" s="357"/>
      <c r="AG108" s="358"/>
      <c r="AH108" s="142"/>
      <c r="AI108" s="2"/>
      <c r="AJ108" s="1"/>
      <c r="AK108" s="1"/>
      <c r="AL108" s="2"/>
      <c r="AM108" s="2"/>
      <c r="AN108" s="2"/>
      <c r="AO108" s="1"/>
      <c r="AP108" s="1"/>
      <c r="AQ108" s="1"/>
      <c r="AR108" s="5"/>
      <c r="AS108" s="5"/>
    </row>
    <row r="109" spans="2:60" s="47" customFormat="1" ht="29.1" customHeight="1">
      <c r="B109" s="366" t="str">
        <f t="shared" si="16"/>
        <v/>
      </c>
      <c r="C109" s="366"/>
      <c r="D109" s="367"/>
      <c r="E109" s="368" t="str">
        <f t="shared" si="17"/>
        <v/>
      </c>
      <c r="F109" s="369"/>
      <c r="G109" s="370" t="str">
        <f t="shared" si="18"/>
        <v/>
      </c>
      <c r="H109" s="371"/>
      <c r="I109" s="371"/>
      <c r="J109" s="371"/>
      <c r="K109" s="371"/>
      <c r="L109" s="371"/>
      <c r="M109" s="371"/>
      <c r="N109" s="371"/>
      <c r="O109" s="371"/>
      <c r="P109" s="371"/>
      <c r="Q109" s="371"/>
      <c r="R109" s="371"/>
      <c r="S109" s="371"/>
      <c r="T109" s="372"/>
      <c r="U109" s="373" t="str">
        <f t="shared" si="19"/>
        <v/>
      </c>
      <c r="V109" s="374"/>
      <c r="W109" s="375" t="str">
        <f t="shared" si="20"/>
        <v/>
      </c>
      <c r="X109" s="376"/>
      <c r="Y109" s="377" t="str">
        <f t="shared" si="21"/>
        <v/>
      </c>
      <c r="Z109" s="378"/>
      <c r="AA109" s="378"/>
      <c r="AB109" s="379"/>
      <c r="AC109" s="380" t="str">
        <f t="shared" si="22"/>
        <v/>
      </c>
      <c r="AD109" s="381"/>
      <c r="AE109" s="381"/>
      <c r="AF109" s="381"/>
      <c r="AG109" s="382"/>
      <c r="AH109" s="142"/>
      <c r="AI109" s="2"/>
      <c r="AJ109" s="1"/>
      <c r="AK109" s="1"/>
      <c r="AL109" s="2"/>
      <c r="AM109" s="2"/>
      <c r="AN109" s="2"/>
      <c r="AO109" s="1"/>
      <c r="AP109" s="1"/>
      <c r="AQ109" s="1"/>
      <c r="AR109" s="1"/>
      <c r="AS109" s="1"/>
    </row>
    <row r="110" spans="2:60" s="47" customFormat="1" ht="29.1" customHeight="1">
      <c r="B110" s="359" t="str">
        <f t="shared" si="16"/>
        <v/>
      </c>
      <c r="C110" s="359"/>
      <c r="D110" s="360"/>
      <c r="E110" s="361" t="str">
        <f t="shared" si="17"/>
        <v/>
      </c>
      <c r="F110" s="362"/>
      <c r="G110" s="363" t="str">
        <f t="shared" si="18"/>
        <v/>
      </c>
      <c r="H110" s="364"/>
      <c r="I110" s="364"/>
      <c r="J110" s="364"/>
      <c r="K110" s="364"/>
      <c r="L110" s="364"/>
      <c r="M110" s="364"/>
      <c r="N110" s="364"/>
      <c r="O110" s="364"/>
      <c r="P110" s="364"/>
      <c r="Q110" s="364"/>
      <c r="R110" s="364"/>
      <c r="S110" s="364"/>
      <c r="T110" s="365"/>
      <c r="U110" s="349" t="str">
        <f t="shared" si="19"/>
        <v/>
      </c>
      <c r="V110" s="350"/>
      <c r="W110" s="351" t="str">
        <f t="shared" si="20"/>
        <v/>
      </c>
      <c r="X110" s="352"/>
      <c r="Y110" s="353" t="str">
        <f t="shared" si="21"/>
        <v/>
      </c>
      <c r="Z110" s="354"/>
      <c r="AA110" s="354"/>
      <c r="AB110" s="355"/>
      <c r="AC110" s="356" t="str">
        <f t="shared" si="22"/>
        <v/>
      </c>
      <c r="AD110" s="357"/>
      <c r="AE110" s="357"/>
      <c r="AF110" s="357"/>
      <c r="AG110" s="358"/>
      <c r="AH110" s="142"/>
      <c r="AI110" s="2"/>
      <c r="AJ110" s="1"/>
      <c r="AK110" s="1"/>
      <c r="AL110" s="2"/>
      <c r="AM110" s="2"/>
      <c r="AN110" s="2"/>
      <c r="AO110" s="1"/>
      <c r="AP110" s="1"/>
      <c r="AQ110" s="1"/>
      <c r="AR110" s="1"/>
      <c r="AS110" s="1"/>
    </row>
    <row r="111" spans="2:60" s="47" customFormat="1" ht="29.1" customHeight="1">
      <c r="B111" s="366" t="str">
        <f t="shared" si="16"/>
        <v/>
      </c>
      <c r="C111" s="366"/>
      <c r="D111" s="367"/>
      <c r="E111" s="368" t="str">
        <f t="shared" si="17"/>
        <v/>
      </c>
      <c r="F111" s="369"/>
      <c r="G111" s="370" t="str">
        <f t="shared" si="18"/>
        <v/>
      </c>
      <c r="H111" s="371"/>
      <c r="I111" s="371"/>
      <c r="J111" s="371"/>
      <c r="K111" s="371"/>
      <c r="L111" s="371"/>
      <c r="M111" s="371"/>
      <c r="N111" s="371"/>
      <c r="O111" s="371"/>
      <c r="P111" s="371"/>
      <c r="Q111" s="371"/>
      <c r="R111" s="371"/>
      <c r="S111" s="371"/>
      <c r="T111" s="372"/>
      <c r="U111" s="373" t="str">
        <f t="shared" si="19"/>
        <v/>
      </c>
      <c r="V111" s="374"/>
      <c r="W111" s="375" t="str">
        <f t="shared" si="20"/>
        <v/>
      </c>
      <c r="X111" s="376"/>
      <c r="Y111" s="377" t="str">
        <f t="shared" si="21"/>
        <v/>
      </c>
      <c r="Z111" s="378"/>
      <c r="AA111" s="378"/>
      <c r="AB111" s="379"/>
      <c r="AC111" s="380" t="str">
        <f t="shared" si="22"/>
        <v/>
      </c>
      <c r="AD111" s="381"/>
      <c r="AE111" s="381"/>
      <c r="AF111" s="381"/>
      <c r="AG111" s="382"/>
      <c r="AH111" s="142"/>
      <c r="AI111" s="2"/>
      <c r="AJ111" s="1"/>
      <c r="AK111" s="1"/>
      <c r="AL111" s="2"/>
      <c r="AM111" s="2"/>
      <c r="AN111" s="2"/>
      <c r="AO111" s="1"/>
      <c r="AP111" s="1"/>
      <c r="AQ111" s="1"/>
      <c r="AR111" s="5"/>
      <c r="AS111" s="5"/>
    </row>
    <row r="112" spans="2:60" s="47" customFormat="1" ht="29.1" customHeight="1">
      <c r="B112" s="359" t="str">
        <f t="shared" si="16"/>
        <v/>
      </c>
      <c r="C112" s="359"/>
      <c r="D112" s="360"/>
      <c r="E112" s="361" t="str">
        <f t="shared" si="17"/>
        <v/>
      </c>
      <c r="F112" s="362"/>
      <c r="G112" s="363" t="str">
        <f t="shared" si="18"/>
        <v/>
      </c>
      <c r="H112" s="364"/>
      <c r="I112" s="364"/>
      <c r="J112" s="364"/>
      <c r="K112" s="364"/>
      <c r="L112" s="364"/>
      <c r="M112" s="364"/>
      <c r="N112" s="364"/>
      <c r="O112" s="364"/>
      <c r="P112" s="364"/>
      <c r="Q112" s="364"/>
      <c r="R112" s="364"/>
      <c r="S112" s="364"/>
      <c r="T112" s="365"/>
      <c r="U112" s="349" t="str">
        <f t="shared" si="19"/>
        <v/>
      </c>
      <c r="V112" s="350"/>
      <c r="W112" s="351" t="str">
        <f t="shared" si="20"/>
        <v/>
      </c>
      <c r="X112" s="352"/>
      <c r="Y112" s="353" t="str">
        <f t="shared" si="21"/>
        <v/>
      </c>
      <c r="Z112" s="354"/>
      <c r="AA112" s="354"/>
      <c r="AB112" s="355"/>
      <c r="AC112" s="356" t="str">
        <f t="shared" si="22"/>
        <v/>
      </c>
      <c r="AD112" s="357"/>
      <c r="AE112" s="357"/>
      <c r="AF112" s="357"/>
      <c r="AG112" s="358"/>
      <c r="AH112" s="142"/>
      <c r="AI112" s="2"/>
      <c r="AJ112" s="1"/>
      <c r="AK112" s="1"/>
      <c r="AL112" s="2"/>
      <c r="AM112" s="2"/>
      <c r="AN112" s="2"/>
      <c r="AO112" s="1"/>
      <c r="AP112" s="1"/>
      <c r="AQ112" s="1"/>
      <c r="AR112" s="1"/>
      <c r="AS112" s="1"/>
    </row>
    <row r="113" spans="2:45" s="47" customFormat="1" ht="29.1" customHeight="1">
      <c r="B113" s="366" t="str">
        <f t="shared" si="16"/>
        <v/>
      </c>
      <c r="C113" s="366"/>
      <c r="D113" s="367"/>
      <c r="E113" s="368" t="str">
        <f t="shared" si="17"/>
        <v/>
      </c>
      <c r="F113" s="369"/>
      <c r="G113" s="370" t="str">
        <f t="shared" si="18"/>
        <v/>
      </c>
      <c r="H113" s="371"/>
      <c r="I113" s="371"/>
      <c r="J113" s="371"/>
      <c r="K113" s="371"/>
      <c r="L113" s="371"/>
      <c r="M113" s="371"/>
      <c r="N113" s="371"/>
      <c r="O113" s="371"/>
      <c r="P113" s="371"/>
      <c r="Q113" s="371"/>
      <c r="R113" s="371"/>
      <c r="S113" s="371"/>
      <c r="T113" s="372"/>
      <c r="U113" s="373" t="str">
        <f t="shared" si="19"/>
        <v/>
      </c>
      <c r="V113" s="374"/>
      <c r="W113" s="375" t="str">
        <f t="shared" si="20"/>
        <v/>
      </c>
      <c r="X113" s="376"/>
      <c r="Y113" s="377" t="str">
        <f t="shared" si="21"/>
        <v/>
      </c>
      <c r="Z113" s="378"/>
      <c r="AA113" s="378"/>
      <c r="AB113" s="379"/>
      <c r="AC113" s="380" t="str">
        <f t="shared" si="22"/>
        <v/>
      </c>
      <c r="AD113" s="381"/>
      <c r="AE113" s="381"/>
      <c r="AF113" s="381"/>
      <c r="AG113" s="382"/>
      <c r="AH113" s="142"/>
      <c r="AI113" s="2"/>
      <c r="AJ113" s="1"/>
      <c r="AK113" s="1"/>
      <c r="AL113" s="2"/>
      <c r="AM113" s="2"/>
      <c r="AN113" s="2"/>
      <c r="AO113" s="1"/>
      <c r="AP113" s="1"/>
      <c r="AQ113" s="1"/>
      <c r="AR113" s="1"/>
      <c r="AS113" s="1"/>
    </row>
    <row r="114" spans="2:45" s="47" customFormat="1" ht="29.1" customHeight="1">
      <c r="B114" s="359" t="str">
        <f t="shared" si="16"/>
        <v/>
      </c>
      <c r="C114" s="359"/>
      <c r="D114" s="360"/>
      <c r="E114" s="361" t="str">
        <f t="shared" si="17"/>
        <v/>
      </c>
      <c r="F114" s="362"/>
      <c r="G114" s="363" t="str">
        <f t="shared" si="18"/>
        <v/>
      </c>
      <c r="H114" s="364"/>
      <c r="I114" s="364"/>
      <c r="J114" s="364"/>
      <c r="K114" s="364"/>
      <c r="L114" s="364"/>
      <c r="M114" s="364"/>
      <c r="N114" s="364"/>
      <c r="O114" s="364"/>
      <c r="P114" s="364"/>
      <c r="Q114" s="364"/>
      <c r="R114" s="364"/>
      <c r="S114" s="364"/>
      <c r="T114" s="365"/>
      <c r="U114" s="349" t="str">
        <f t="shared" si="19"/>
        <v/>
      </c>
      <c r="V114" s="350"/>
      <c r="W114" s="351" t="str">
        <f t="shared" si="20"/>
        <v/>
      </c>
      <c r="X114" s="352"/>
      <c r="Y114" s="353" t="str">
        <f t="shared" si="21"/>
        <v/>
      </c>
      <c r="Z114" s="354"/>
      <c r="AA114" s="354"/>
      <c r="AB114" s="355"/>
      <c r="AC114" s="356" t="str">
        <f t="shared" si="22"/>
        <v/>
      </c>
      <c r="AD114" s="357"/>
      <c r="AE114" s="357"/>
      <c r="AF114" s="357"/>
      <c r="AG114" s="358"/>
      <c r="AH114" s="142"/>
      <c r="AI114" s="2"/>
      <c r="AJ114" s="1"/>
      <c r="AK114" s="1"/>
      <c r="AL114" s="2"/>
      <c r="AM114" s="2"/>
      <c r="AN114" s="2"/>
      <c r="AO114" s="1"/>
      <c r="AP114" s="1"/>
      <c r="AQ114" s="1"/>
      <c r="AR114" s="5"/>
      <c r="AS114" s="5"/>
    </row>
    <row r="115" spans="2:45" s="47" customFormat="1" ht="28.5" customHeight="1">
      <c r="B115" s="366" t="str">
        <f t="shared" si="16"/>
        <v/>
      </c>
      <c r="C115" s="366"/>
      <c r="D115" s="367"/>
      <c r="E115" s="368" t="str">
        <f t="shared" si="17"/>
        <v/>
      </c>
      <c r="F115" s="369"/>
      <c r="G115" s="370" t="str">
        <f t="shared" si="18"/>
        <v/>
      </c>
      <c r="H115" s="371"/>
      <c r="I115" s="371"/>
      <c r="J115" s="371"/>
      <c r="K115" s="371"/>
      <c r="L115" s="371"/>
      <c r="M115" s="371"/>
      <c r="N115" s="371"/>
      <c r="O115" s="371"/>
      <c r="P115" s="371"/>
      <c r="Q115" s="371"/>
      <c r="R115" s="371"/>
      <c r="S115" s="371"/>
      <c r="T115" s="372"/>
      <c r="U115" s="373" t="str">
        <f t="shared" si="19"/>
        <v/>
      </c>
      <c r="V115" s="374"/>
      <c r="W115" s="375" t="str">
        <f t="shared" si="20"/>
        <v/>
      </c>
      <c r="X115" s="376"/>
      <c r="Y115" s="377" t="str">
        <f t="shared" si="21"/>
        <v/>
      </c>
      <c r="Z115" s="378"/>
      <c r="AA115" s="378"/>
      <c r="AB115" s="379"/>
      <c r="AC115" s="380" t="str">
        <f t="shared" si="22"/>
        <v/>
      </c>
      <c r="AD115" s="381"/>
      <c r="AE115" s="381"/>
      <c r="AF115" s="381"/>
      <c r="AG115" s="382"/>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7"/>
      <c r="AE116" s="257"/>
      <c r="AF116" s="257"/>
      <c r="AG116" s="257"/>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179"/>
      <c r="X117" s="179"/>
      <c r="Y117" s="118"/>
      <c r="Z117" s="180" t="s">
        <v>15</v>
      </c>
      <c r="AA117" s="325" t="str">
        <f>IF(AA27="","",AA27)</f>
        <v/>
      </c>
      <c r="AB117" s="325"/>
      <c r="AC117" s="325"/>
      <c r="AD117" s="325"/>
      <c r="AE117" s="325"/>
      <c r="AF117" s="325"/>
      <c r="AG117" s="325"/>
      <c r="AH117" s="147"/>
      <c r="AI117" s="2"/>
      <c r="AJ117" s="1"/>
      <c r="AK117" s="1"/>
      <c r="AL117" s="2"/>
      <c r="AM117" s="2"/>
      <c r="AN117" s="2"/>
      <c r="AO117" s="1"/>
      <c r="AP117" s="1"/>
      <c r="AQ117" s="1"/>
      <c r="AR117" s="5"/>
      <c r="AS117" s="5"/>
    </row>
    <row r="118" spans="2:45" s="3" customFormat="1" ht="24.95" customHeight="1" thickTop="1" thickBot="1">
      <c r="B118" s="181" t="s">
        <v>98</v>
      </c>
      <c r="E118" s="182"/>
      <c r="F118" s="182"/>
      <c r="G118" s="182"/>
      <c r="H118" s="182"/>
      <c r="I118" s="182"/>
      <c r="J118" s="182"/>
      <c r="K118" s="182"/>
      <c r="L118" s="182"/>
      <c r="M118" s="183"/>
      <c r="N118" s="183"/>
      <c r="O118" s="183"/>
      <c r="P118" s="183"/>
      <c r="Q118" s="183"/>
      <c r="R118" s="183"/>
      <c r="S118" s="183"/>
      <c r="T118" s="183"/>
      <c r="U118" s="183"/>
      <c r="V118" s="183"/>
      <c r="W118" s="183"/>
      <c r="X118" s="183"/>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23" t="s">
        <v>78</v>
      </c>
      <c r="C119" s="323"/>
      <c r="D119" s="324"/>
      <c r="E119" s="396" t="s">
        <v>96</v>
      </c>
      <c r="F119" s="397"/>
      <c r="G119" s="397"/>
      <c r="H119" s="397"/>
      <c r="I119" s="397"/>
      <c r="J119" s="397"/>
      <c r="K119" s="397"/>
      <c r="L119" s="398"/>
      <c r="M119" s="399" t="s">
        <v>81</v>
      </c>
      <c r="N119" s="400"/>
      <c r="O119" s="400"/>
      <c r="P119" s="400"/>
      <c r="Q119" s="400"/>
      <c r="R119" s="400"/>
      <c r="S119" s="400"/>
      <c r="T119" s="400"/>
      <c r="U119" s="400"/>
      <c r="V119" s="400"/>
      <c r="W119" s="400"/>
      <c r="X119" s="400"/>
      <c r="Y119" s="400"/>
      <c r="Z119" s="400"/>
      <c r="AA119" s="400"/>
      <c r="AB119" s="401"/>
      <c r="AC119" s="399" t="s">
        <v>8</v>
      </c>
      <c r="AD119" s="400"/>
      <c r="AE119" s="400"/>
      <c r="AF119" s="400"/>
      <c r="AG119" s="401"/>
      <c r="AK119" s="1"/>
      <c r="AL119" s="2"/>
      <c r="AM119" s="2"/>
      <c r="AN119" s="2"/>
      <c r="AO119" s="1"/>
      <c r="AP119" s="1"/>
      <c r="AQ119" s="1"/>
      <c r="AR119" s="1"/>
      <c r="AS119" s="1"/>
    </row>
    <row r="120" spans="2:45" s="47" customFormat="1" ht="27" customHeight="1">
      <c r="B120" s="402" t="str">
        <f>IF(B30="","",B30)</f>
        <v/>
      </c>
      <c r="C120" s="403"/>
      <c r="D120" s="404"/>
      <c r="E120" s="405" t="str">
        <f>IF(E30="","",E30)</f>
        <v/>
      </c>
      <c r="F120" s="406"/>
      <c r="G120" s="406"/>
      <c r="H120" s="406"/>
      <c r="I120" s="406"/>
      <c r="J120" s="406"/>
      <c r="K120" s="406"/>
      <c r="L120" s="407"/>
      <c r="M120" s="408" t="str">
        <f>IF(M30="","",M30)</f>
        <v/>
      </c>
      <c r="N120" s="409"/>
      <c r="O120" s="409"/>
      <c r="P120" s="409"/>
      <c r="Q120" s="409"/>
      <c r="R120" s="409"/>
      <c r="S120" s="409"/>
      <c r="T120" s="409"/>
      <c r="U120" s="409"/>
      <c r="V120" s="409"/>
      <c r="W120" s="409"/>
      <c r="X120" s="409"/>
      <c r="Y120" s="409"/>
      <c r="Z120" s="409"/>
      <c r="AA120" s="409"/>
      <c r="AB120" s="410"/>
      <c r="AC120" s="393" t="str">
        <f>IF(AC30="","",AC30)</f>
        <v/>
      </c>
      <c r="AD120" s="394"/>
      <c r="AE120" s="394"/>
      <c r="AF120" s="394"/>
      <c r="AG120" s="395"/>
      <c r="AK120" s="1"/>
      <c r="AL120" s="2"/>
      <c r="AM120" s="2"/>
      <c r="AN120" s="2"/>
      <c r="AO120" s="1"/>
      <c r="AP120" s="1"/>
      <c r="AQ120" s="1"/>
      <c r="AR120" s="5"/>
      <c r="AS120" s="5"/>
    </row>
    <row r="121" spans="2:45" s="47" customFormat="1" ht="27" customHeight="1">
      <c r="B121" s="383" t="str">
        <f t="shared" ref="B121:B129" si="23">IF(B31="","",B31)</f>
        <v/>
      </c>
      <c r="C121" s="384"/>
      <c r="D121" s="385"/>
      <c r="E121" s="389" t="str">
        <f t="shared" ref="E121:E129" si="24">IF(E31="","",E31)</f>
        <v/>
      </c>
      <c r="F121" s="384"/>
      <c r="G121" s="384"/>
      <c r="H121" s="384"/>
      <c r="I121" s="384"/>
      <c r="J121" s="384"/>
      <c r="K121" s="384"/>
      <c r="L121" s="385"/>
      <c r="M121" s="390" t="str">
        <f t="shared" ref="M121:M129" si="25">IF(M31="","",M31)</f>
        <v/>
      </c>
      <c r="N121" s="391"/>
      <c r="O121" s="391"/>
      <c r="P121" s="391"/>
      <c r="Q121" s="391"/>
      <c r="R121" s="391"/>
      <c r="S121" s="391"/>
      <c r="T121" s="391"/>
      <c r="U121" s="391"/>
      <c r="V121" s="391"/>
      <c r="W121" s="391"/>
      <c r="X121" s="391"/>
      <c r="Y121" s="391"/>
      <c r="Z121" s="391"/>
      <c r="AA121" s="391"/>
      <c r="AB121" s="392"/>
      <c r="AC121" s="386" t="str">
        <f t="shared" ref="AC121:AC129" si="26">IF(AC31="","",AC31)</f>
        <v/>
      </c>
      <c r="AD121" s="387"/>
      <c r="AE121" s="387"/>
      <c r="AF121" s="387"/>
      <c r="AG121" s="388"/>
      <c r="AK121" s="1"/>
      <c r="AL121" s="2"/>
      <c r="AM121" s="2"/>
      <c r="AN121" s="2"/>
      <c r="AO121" s="1"/>
      <c r="AP121" s="1"/>
      <c r="AQ121" s="1"/>
      <c r="AR121" s="1"/>
      <c r="AS121" s="1"/>
    </row>
    <row r="122" spans="2:45" s="47" customFormat="1" ht="27" customHeight="1">
      <c r="B122" s="383" t="str">
        <f t="shared" si="23"/>
        <v/>
      </c>
      <c r="C122" s="384"/>
      <c r="D122" s="385"/>
      <c r="E122" s="389" t="str">
        <f t="shared" si="24"/>
        <v/>
      </c>
      <c r="F122" s="384"/>
      <c r="G122" s="384"/>
      <c r="H122" s="384"/>
      <c r="I122" s="384"/>
      <c r="J122" s="384"/>
      <c r="K122" s="384"/>
      <c r="L122" s="385"/>
      <c r="M122" s="390" t="str">
        <f t="shared" si="25"/>
        <v/>
      </c>
      <c r="N122" s="391"/>
      <c r="O122" s="391"/>
      <c r="P122" s="391"/>
      <c r="Q122" s="391"/>
      <c r="R122" s="391"/>
      <c r="S122" s="391"/>
      <c r="T122" s="391"/>
      <c r="U122" s="391"/>
      <c r="V122" s="391"/>
      <c r="W122" s="391"/>
      <c r="X122" s="391"/>
      <c r="Y122" s="391"/>
      <c r="Z122" s="391"/>
      <c r="AA122" s="391"/>
      <c r="AB122" s="392"/>
      <c r="AC122" s="386" t="str">
        <f t="shared" si="26"/>
        <v/>
      </c>
      <c r="AD122" s="387"/>
      <c r="AE122" s="387"/>
      <c r="AF122" s="387"/>
      <c r="AG122" s="388"/>
      <c r="AK122" s="1"/>
      <c r="AL122" s="2"/>
      <c r="AM122" s="2"/>
      <c r="AN122" s="2"/>
      <c r="AO122" s="1"/>
      <c r="AP122" s="1"/>
      <c r="AQ122" s="1"/>
      <c r="AR122" s="1"/>
      <c r="AS122" s="1"/>
    </row>
    <row r="123" spans="2:45" s="47" customFormat="1" ht="27" customHeight="1">
      <c r="B123" s="383" t="str">
        <f t="shared" si="23"/>
        <v/>
      </c>
      <c r="C123" s="384"/>
      <c r="D123" s="385"/>
      <c r="E123" s="389" t="str">
        <f t="shared" si="24"/>
        <v/>
      </c>
      <c r="F123" s="384"/>
      <c r="G123" s="384"/>
      <c r="H123" s="384"/>
      <c r="I123" s="384"/>
      <c r="J123" s="384"/>
      <c r="K123" s="384"/>
      <c r="L123" s="385"/>
      <c r="M123" s="390" t="str">
        <f t="shared" si="25"/>
        <v/>
      </c>
      <c r="N123" s="391"/>
      <c r="O123" s="391"/>
      <c r="P123" s="391"/>
      <c r="Q123" s="391"/>
      <c r="R123" s="391"/>
      <c r="S123" s="391"/>
      <c r="T123" s="391"/>
      <c r="U123" s="391"/>
      <c r="V123" s="391"/>
      <c r="W123" s="391"/>
      <c r="X123" s="391"/>
      <c r="Y123" s="391"/>
      <c r="Z123" s="391"/>
      <c r="AA123" s="391"/>
      <c r="AB123" s="392"/>
      <c r="AC123" s="386" t="str">
        <f t="shared" si="26"/>
        <v/>
      </c>
      <c r="AD123" s="387"/>
      <c r="AE123" s="387"/>
      <c r="AF123" s="387"/>
      <c r="AG123" s="388"/>
      <c r="AK123" s="1"/>
      <c r="AL123" s="2"/>
      <c r="AM123" s="2"/>
      <c r="AN123" s="2"/>
      <c r="AO123" s="1"/>
      <c r="AP123" s="1"/>
      <c r="AQ123" s="1"/>
      <c r="AR123" s="5"/>
      <c r="AS123" s="5"/>
    </row>
    <row r="124" spans="2:45" s="47" customFormat="1" ht="27" customHeight="1">
      <c r="B124" s="383" t="str">
        <f t="shared" si="23"/>
        <v/>
      </c>
      <c r="C124" s="384"/>
      <c r="D124" s="385"/>
      <c r="E124" s="389" t="str">
        <f t="shared" si="24"/>
        <v/>
      </c>
      <c r="F124" s="384"/>
      <c r="G124" s="384"/>
      <c r="H124" s="384"/>
      <c r="I124" s="384"/>
      <c r="J124" s="384"/>
      <c r="K124" s="384"/>
      <c r="L124" s="385"/>
      <c r="M124" s="390" t="str">
        <f t="shared" si="25"/>
        <v/>
      </c>
      <c r="N124" s="391"/>
      <c r="O124" s="391"/>
      <c r="P124" s="391"/>
      <c r="Q124" s="391"/>
      <c r="R124" s="391"/>
      <c r="S124" s="391"/>
      <c r="T124" s="391"/>
      <c r="U124" s="391"/>
      <c r="V124" s="391"/>
      <c r="W124" s="391"/>
      <c r="X124" s="391"/>
      <c r="Y124" s="391"/>
      <c r="Z124" s="391"/>
      <c r="AA124" s="391"/>
      <c r="AB124" s="392"/>
      <c r="AC124" s="386" t="str">
        <f t="shared" si="26"/>
        <v/>
      </c>
      <c r="AD124" s="387"/>
      <c r="AE124" s="387"/>
      <c r="AF124" s="387"/>
      <c r="AG124" s="388"/>
      <c r="AK124" s="1"/>
      <c r="AL124" s="2"/>
      <c r="AM124" s="2"/>
      <c r="AN124" s="2"/>
      <c r="AO124" s="1"/>
      <c r="AP124" s="1"/>
      <c r="AQ124" s="1"/>
      <c r="AR124" s="1"/>
      <c r="AS124" s="1"/>
    </row>
    <row r="125" spans="2:45" s="47" customFormat="1" ht="27" customHeight="1">
      <c r="B125" s="383" t="str">
        <f t="shared" si="23"/>
        <v/>
      </c>
      <c r="C125" s="384"/>
      <c r="D125" s="385"/>
      <c r="E125" s="389" t="str">
        <f t="shared" si="24"/>
        <v/>
      </c>
      <c r="F125" s="384"/>
      <c r="G125" s="384"/>
      <c r="H125" s="384"/>
      <c r="I125" s="384"/>
      <c r="J125" s="384"/>
      <c r="K125" s="384"/>
      <c r="L125" s="385"/>
      <c r="M125" s="390" t="str">
        <f t="shared" si="25"/>
        <v/>
      </c>
      <c r="N125" s="391"/>
      <c r="O125" s="391"/>
      <c r="P125" s="391"/>
      <c r="Q125" s="391"/>
      <c r="R125" s="391"/>
      <c r="S125" s="391"/>
      <c r="T125" s="391"/>
      <c r="U125" s="391"/>
      <c r="V125" s="391"/>
      <c r="W125" s="391"/>
      <c r="X125" s="391"/>
      <c r="Y125" s="391"/>
      <c r="Z125" s="391"/>
      <c r="AA125" s="391"/>
      <c r="AB125" s="392"/>
      <c r="AC125" s="386" t="str">
        <f t="shared" si="26"/>
        <v/>
      </c>
      <c r="AD125" s="387"/>
      <c r="AE125" s="387"/>
      <c r="AF125" s="387"/>
      <c r="AG125" s="388"/>
      <c r="AI125" s="143"/>
      <c r="AK125" s="1"/>
      <c r="AL125" s="2"/>
      <c r="AM125" s="2"/>
      <c r="AN125" s="2"/>
      <c r="AO125" s="1"/>
      <c r="AP125" s="1"/>
      <c r="AQ125" s="1"/>
      <c r="AR125" s="1"/>
      <c r="AS125" s="1"/>
    </row>
    <row r="126" spans="2:45" s="47" customFormat="1" ht="27" customHeight="1">
      <c r="B126" s="383" t="str">
        <f t="shared" si="23"/>
        <v/>
      </c>
      <c r="C126" s="384"/>
      <c r="D126" s="385"/>
      <c r="E126" s="389" t="str">
        <f t="shared" si="24"/>
        <v/>
      </c>
      <c r="F126" s="384"/>
      <c r="G126" s="384"/>
      <c r="H126" s="384"/>
      <c r="I126" s="384"/>
      <c r="J126" s="384"/>
      <c r="K126" s="384"/>
      <c r="L126" s="385"/>
      <c r="M126" s="390" t="str">
        <f t="shared" si="25"/>
        <v/>
      </c>
      <c r="N126" s="391"/>
      <c r="O126" s="391"/>
      <c r="P126" s="391"/>
      <c r="Q126" s="391"/>
      <c r="R126" s="391"/>
      <c r="S126" s="391"/>
      <c r="T126" s="391"/>
      <c r="U126" s="391"/>
      <c r="V126" s="391"/>
      <c r="W126" s="391"/>
      <c r="X126" s="391"/>
      <c r="Y126" s="391"/>
      <c r="Z126" s="391"/>
      <c r="AA126" s="391"/>
      <c r="AB126" s="392"/>
      <c r="AC126" s="386" t="str">
        <f t="shared" si="26"/>
        <v/>
      </c>
      <c r="AD126" s="387"/>
      <c r="AE126" s="387"/>
      <c r="AF126" s="387"/>
      <c r="AG126" s="388"/>
      <c r="AI126" s="143"/>
      <c r="AK126" s="1"/>
      <c r="AL126" s="2"/>
      <c r="AM126" s="2"/>
      <c r="AN126" s="2"/>
      <c r="AO126" s="1"/>
      <c r="AP126" s="1"/>
      <c r="AQ126" s="1"/>
      <c r="AR126" s="5"/>
      <c r="AS126" s="5"/>
    </row>
    <row r="127" spans="2:45" s="47" customFormat="1" ht="27" customHeight="1">
      <c r="B127" s="383" t="str">
        <f t="shared" si="23"/>
        <v/>
      </c>
      <c r="C127" s="384"/>
      <c r="D127" s="385"/>
      <c r="E127" s="389" t="str">
        <f t="shared" si="24"/>
        <v/>
      </c>
      <c r="F127" s="384"/>
      <c r="G127" s="384"/>
      <c r="H127" s="384"/>
      <c r="I127" s="384"/>
      <c r="J127" s="384"/>
      <c r="K127" s="384"/>
      <c r="L127" s="385"/>
      <c r="M127" s="390" t="str">
        <f t="shared" si="25"/>
        <v/>
      </c>
      <c r="N127" s="391"/>
      <c r="O127" s="391"/>
      <c r="P127" s="391"/>
      <c r="Q127" s="391"/>
      <c r="R127" s="391"/>
      <c r="S127" s="391"/>
      <c r="T127" s="391"/>
      <c r="U127" s="391"/>
      <c r="V127" s="391"/>
      <c r="W127" s="391"/>
      <c r="X127" s="391"/>
      <c r="Y127" s="391"/>
      <c r="Z127" s="391"/>
      <c r="AA127" s="391"/>
      <c r="AB127" s="392"/>
      <c r="AC127" s="386" t="str">
        <f t="shared" si="26"/>
        <v/>
      </c>
      <c r="AD127" s="387"/>
      <c r="AE127" s="387"/>
      <c r="AF127" s="387"/>
      <c r="AG127" s="388"/>
      <c r="AH127" s="142"/>
      <c r="AI127" s="143"/>
      <c r="AK127" s="1"/>
      <c r="AL127" s="2"/>
      <c r="AM127" s="2"/>
      <c r="AN127" s="2"/>
      <c r="AO127" s="1"/>
      <c r="AP127" s="1"/>
      <c r="AQ127" s="1"/>
      <c r="AR127" s="1"/>
      <c r="AS127" s="1"/>
    </row>
    <row r="128" spans="2:45" ht="27" customHeight="1">
      <c r="B128" s="383" t="str">
        <f t="shared" si="23"/>
        <v/>
      </c>
      <c r="C128" s="384"/>
      <c r="D128" s="385"/>
      <c r="E128" s="389" t="str">
        <f t="shared" si="24"/>
        <v/>
      </c>
      <c r="F128" s="384"/>
      <c r="G128" s="384"/>
      <c r="H128" s="384"/>
      <c r="I128" s="384"/>
      <c r="J128" s="384"/>
      <c r="K128" s="384"/>
      <c r="L128" s="385"/>
      <c r="M128" s="390" t="str">
        <f t="shared" si="25"/>
        <v/>
      </c>
      <c r="N128" s="391"/>
      <c r="O128" s="391"/>
      <c r="P128" s="391"/>
      <c r="Q128" s="391"/>
      <c r="R128" s="391"/>
      <c r="S128" s="391"/>
      <c r="T128" s="391"/>
      <c r="U128" s="391"/>
      <c r="V128" s="391"/>
      <c r="W128" s="391"/>
      <c r="X128" s="391"/>
      <c r="Y128" s="391"/>
      <c r="Z128" s="391"/>
      <c r="AA128" s="391"/>
      <c r="AB128" s="392"/>
      <c r="AC128" s="386" t="str">
        <f t="shared" si="26"/>
        <v/>
      </c>
      <c r="AD128" s="387"/>
      <c r="AE128" s="387"/>
      <c r="AF128" s="387"/>
      <c r="AG128" s="388"/>
      <c r="AI128" s="137"/>
      <c r="AJ128" s="47"/>
    </row>
    <row r="129" spans="2:45" ht="27" customHeight="1">
      <c r="B129" s="411" t="str">
        <f t="shared" si="23"/>
        <v/>
      </c>
      <c r="C129" s="412"/>
      <c r="D129" s="413"/>
      <c r="E129" s="414" t="str">
        <f t="shared" si="24"/>
        <v/>
      </c>
      <c r="F129" s="412"/>
      <c r="G129" s="412"/>
      <c r="H129" s="412"/>
      <c r="I129" s="412"/>
      <c r="J129" s="412"/>
      <c r="K129" s="412"/>
      <c r="L129" s="413"/>
      <c r="M129" s="415" t="str">
        <f t="shared" si="25"/>
        <v/>
      </c>
      <c r="N129" s="416"/>
      <c r="O129" s="416"/>
      <c r="P129" s="416"/>
      <c r="Q129" s="416"/>
      <c r="R129" s="416"/>
      <c r="S129" s="416"/>
      <c r="T129" s="416"/>
      <c r="U129" s="416"/>
      <c r="V129" s="416"/>
      <c r="W129" s="416"/>
      <c r="X129" s="416"/>
      <c r="Y129" s="416"/>
      <c r="Z129" s="416"/>
      <c r="AA129" s="416"/>
      <c r="AB129" s="417"/>
      <c r="AC129" s="418" t="str">
        <f t="shared" si="26"/>
        <v/>
      </c>
      <c r="AD129" s="419"/>
      <c r="AE129" s="419"/>
      <c r="AF129" s="419"/>
      <c r="AG129" s="420"/>
      <c r="AI129" s="137"/>
      <c r="AJ129" s="47"/>
      <c r="AR129" s="5"/>
      <c r="AS129" s="5"/>
    </row>
    <row r="130" spans="2:45" ht="9.9499999999999993" customHeight="1">
      <c r="U130" s="117"/>
      <c r="V130" s="117"/>
      <c r="W130" s="27"/>
      <c r="X130" s="27"/>
      <c r="Y130" s="27"/>
      <c r="Z130" s="27"/>
      <c r="AA130" s="12"/>
      <c r="AC130" s="31"/>
      <c r="AD130" s="428"/>
      <c r="AE130" s="428"/>
      <c r="AF130" s="428"/>
      <c r="AG130" s="428"/>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179"/>
      <c r="X131" s="179"/>
      <c r="Y131" s="118"/>
      <c r="Z131" s="180" t="s">
        <v>15</v>
      </c>
      <c r="AA131" s="325" t="str">
        <f>IF(AA41="","",AA41)</f>
        <v/>
      </c>
      <c r="AB131" s="325"/>
      <c r="AC131" s="325"/>
      <c r="AD131" s="325"/>
      <c r="AE131" s="325"/>
      <c r="AF131" s="325"/>
      <c r="AG131" s="325"/>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32" t="s">
        <v>33</v>
      </c>
      <c r="T133" s="333"/>
      <c r="U133" s="334"/>
      <c r="V133" s="332" t="s">
        <v>34</v>
      </c>
      <c r="W133" s="333"/>
      <c r="X133" s="334"/>
      <c r="Y133" s="531" t="str">
        <f>Y43</f>
        <v>次長・課長</v>
      </c>
      <c r="Z133" s="532"/>
      <c r="AA133" s="533"/>
      <c r="AB133" s="332" t="s">
        <v>36</v>
      </c>
      <c r="AC133" s="333"/>
      <c r="AD133" s="334"/>
      <c r="AE133" s="332" t="s">
        <v>37</v>
      </c>
      <c r="AF133" s="333"/>
      <c r="AG133" s="334"/>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type="custom" imeMode="hiragana" allowBlank="1" showInputMessage="1" showErrorMessage="1" errorTitle="NGワード" error="〃ではなく、数字で入力してください。" sqref="B16:D25 B61:D70 B106:D115" xr:uid="{B2673257-7306-43D7-A422-1C6C42A0F7CA}">
      <formula1>NOT(COUNTIF(B16,"*〃*"))</formula1>
    </dataValidation>
    <dataValidation type="custom" showInputMessage="1" showErrorMessage="1" errorTitle="入力漏れ" error="工事番号を入力してください" sqref="Y106:AB115 Y61:AB70 Y16:AB16" xr:uid="{97A6946D-60B7-45EE-BBDE-28C4CAE90EF4}">
      <formula1>$B$16&lt;&gt;""</formula1>
    </dataValidation>
    <dataValidation type="custom" showInputMessage="1" showErrorMessage="1" errorTitle="入力漏れ" error="工事番号を入力してください" sqref="Y17:AB17" xr:uid="{B54EA13B-BE59-490E-BD98-38674BA08926}">
      <formula1>$B$17&lt;&gt;""</formula1>
    </dataValidation>
    <dataValidation type="custom" showInputMessage="1" showErrorMessage="1" errorTitle="入力漏れ" error="工事番号を入力してください" sqref="Y18:AB18" xr:uid="{BCE5F34F-D4F2-4189-A821-C94347D7E014}">
      <formula1>$B$18&lt;&gt;""</formula1>
    </dataValidation>
    <dataValidation type="custom" showInputMessage="1" showErrorMessage="1" errorTitle="入力漏れ" error="工事番号を入力してください" sqref="Y19:AB19" xr:uid="{DC0A8C50-ED2D-4A74-9AB6-E3767FDEF64A}">
      <formula1>$B$19&lt;&gt;""</formula1>
    </dataValidation>
    <dataValidation type="custom" showInputMessage="1" showErrorMessage="1" errorTitle="入力漏れ" error="工事番号を入力してください" sqref="Y20:AB20" xr:uid="{440DB924-DF19-4D70-8351-2C6DDBCD31B9}">
      <formula1>$B$20&lt;&gt;""</formula1>
    </dataValidation>
    <dataValidation type="custom" showInputMessage="1" showErrorMessage="1" errorTitle="入力漏れ" error="工事番号を入力してください" sqref="Y21:AB21" xr:uid="{98A672D0-B76A-472A-A1AC-7A898A360BED}">
      <formula1>$B$21&lt;&gt;""</formula1>
    </dataValidation>
    <dataValidation type="custom" showInputMessage="1" showErrorMessage="1" errorTitle="入力漏れ" error="工事番号を入力してください" sqref="Y22:AB22" xr:uid="{CDFB0188-6AF5-4207-B083-3AC50106B8A8}">
      <formula1>$B$22&lt;&gt;""</formula1>
    </dataValidation>
    <dataValidation type="custom" showInputMessage="1" showErrorMessage="1" errorTitle="入力漏れ" error="工事番号を入力してください" sqref="Y23:AB23" xr:uid="{B604FA1D-6BF1-4D97-8E04-09CB50BA5C0E}">
      <formula1>$B$23&lt;&gt;""</formula1>
    </dataValidation>
    <dataValidation type="custom" showInputMessage="1" showErrorMessage="1" errorTitle="入力漏れ" error="工事番号を入力してください" sqref="Y24:AB24" xr:uid="{5DA5E856-C9C5-41D1-94D4-BB1C2FEDD882}">
      <formula1>$B$24&lt;&gt;""</formula1>
    </dataValidation>
    <dataValidation type="custom" showInputMessage="1" showErrorMessage="1" errorTitle="入力漏れ" error="工事番号を入力してください" sqref="Y25:AB25" xr:uid="{593F1097-F7BB-4E7C-AEA9-736D2AD34783}">
      <formula1>$B$25&lt;&gt;""</formula1>
    </dataValidation>
    <dataValidation imeMode="hiragana" allowBlank="1" showInputMessage="1" showErrorMessage="1" sqref="B74:B85 B29:B40 B26 B71 B119:B130 B116" xr:uid="{2C0EF681-C4A6-4E48-A9CF-0433A4DADAD5}"/>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41F22989-2732-49D4-8D94-90F08A2970ED}"/>
    <dataValidation imeMode="halfAlpha" allowBlank="1" showInputMessage="1" showErrorMessage="1" sqref="AG1:AH2 C13 E16:E26 AC16:AC28 B29:B39 B41 Y26:Y28 AG46:AH47 C58 U16:U28 E85 Y85:Y86 U85:U86 AC75:AC87 B74:B84 B86 Y71:Y73 AC61:AC73 B72 AG91:AH92 B27 E61:E71 U61:U73 E40 C103 Y40:Y41 U40:U41 E130 Y130:Y131 U130:U131 AC120:AC132 B119:B129 B131 Y116:Y118 AC106:AC118 B117 E106:E116 U106:U118 AC30:AC42" xr:uid="{70CF180D-ABAE-4555-BE41-3A3DB8BFB3E4}"/>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D4DB933-C656-4246-B266-F4A9A2952D7A}">
          <x14:formula1>
            <xm:f>OFFSET(リスト!B$14,0,0,COUNTA(入力リスト),1)</xm:f>
          </x14:formula1>
          <xm:sqref>G16:T25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B9DFA-6F9A-453C-82AF-392ED70772CC}">
  <sheetPr>
    <tabColor theme="8" tint="0.39997558519241921"/>
  </sheetPr>
  <dimension ref="A1:BH135"/>
  <sheetViews>
    <sheetView showGridLines="0" zoomScale="90" zoomScaleNormal="90" zoomScaleSheetLayoutView="90" workbookViewId="0">
      <selection activeCell="AA41" sqref="AA41:AG41"/>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75" t="s">
        <v>11</v>
      </c>
      <c r="B1" s="275"/>
      <c r="C1" s="275"/>
      <c r="D1" s="275"/>
      <c r="E1" s="275"/>
      <c r="F1" s="275"/>
      <c r="G1" s="275"/>
      <c r="H1" s="275"/>
      <c r="I1" s="275"/>
      <c r="J1" s="275"/>
      <c r="K1" s="275"/>
      <c r="L1" s="275"/>
      <c r="M1" s="275"/>
      <c r="N1" s="275"/>
      <c r="O1" s="275"/>
      <c r="P1" s="275"/>
      <c r="Q1" s="275"/>
      <c r="R1" s="275"/>
      <c r="S1" s="275"/>
      <c r="T1" s="275"/>
      <c r="U1" s="94"/>
      <c r="V1" s="94"/>
      <c r="W1" s="27"/>
      <c r="X1" s="27"/>
      <c r="Y1" s="27"/>
      <c r="Z1" s="27"/>
      <c r="AA1" s="12"/>
      <c r="AD1" s="29"/>
      <c r="AE1" s="99" t="s">
        <v>9</v>
      </c>
      <c r="AF1" s="25"/>
      <c r="AG1" s="109" t="s">
        <v>213</v>
      </c>
      <c r="AH1" s="20"/>
      <c r="AO1" s="156" t="s">
        <v>89</v>
      </c>
    </row>
    <row r="2" spans="1:58" ht="18" customHeight="1">
      <c r="A2" s="275"/>
      <c r="B2" s="275"/>
      <c r="C2" s="275"/>
      <c r="D2" s="275"/>
      <c r="E2" s="275"/>
      <c r="F2" s="275"/>
      <c r="G2" s="275"/>
      <c r="H2" s="275"/>
      <c r="I2" s="275"/>
      <c r="J2" s="275"/>
      <c r="K2" s="275"/>
      <c r="L2" s="275"/>
      <c r="M2" s="275"/>
      <c r="N2" s="275"/>
      <c r="O2" s="275"/>
      <c r="P2" s="275"/>
      <c r="Q2" s="275"/>
      <c r="R2" s="275"/>
      <c r="S2" s="275"/>
      <c r="T2" s="275"/>
      <c r="U2" s="117"/>
      <c r="V2" s="117"/>
      <c r="Y2" s="28"/>
      <c r="AC2" s="28"/>
      <c r="AP2" s="5"/>
      <c r="AQ2" s="5"/>
      <c r="AR2" s="5"/>
      <c r="AS2" s="5"/>
      <c r="AT2" s="239"/>
      <c r="AU2" s="239"/>
      <c r="AV2" s="239"/>
      <c r="AW2" s="239"/>
      <c r="AX2" s="239"/>
      <c r="AY2" s="239"/>
      <c r="AZ2" s="239"/>
      <c r="BA2" s="239"/>
      <c r="BB2" s="239"/>
      <c r="BC2" s="239"/>
      <c r="BD2" s="239"/>
      <c r="BE2" s="239"/>
      <c r="BF2" s="239"/>
    </row>
    <row r="3" spans="1:58" ht="18" customHeight="1">
      <c r="U3" s="117"/>
      <c r="V3" s="117"/>
      <c r="W3" s="27"/>
      <c r="X3" s="27"/>
      <c r="Y3" s="27"/>
      <c r="Z3" s="27"/>
      <c r="AA3" s="12"/>
      <c r="AC3" s="31"/>
      <c r="AD3" s="271"/>
      <c r="AE3" s="271"/>
      <c r="AF3" s="271"/>
      <c r="AG3" s="271"/>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62" t="str">
        <f>IF(会社名等登録!D3="","",会社名等登録!D3)</f>
        <v/>
      </c>
      <c r="Y5" s="262"/>
      <c r="Z5" s="262"/>
      <c r="AA5" s="262"/>
      <c r="AB5" s="262"/>
      <c r="AC5" s="262"/>
      <c r="AD5" s="262"/>
      <c r="AE5" s="262"/>
      <c r="AF5" s="262"/>
      <c r="AG5" s="262"/>
    </row>
    <row r="6" spans="1:58" ht="18" customHeight="1">
      <c r="B6" s="534" t="str">
        <f>明細1!B6</f>
        <v>鹿浜営業所</v>
      </c>
      <c r="C6" s="534"/>
      <c r="D6" s="534"/>
      <c r="E6" s="534"/>
      <c r="F6" s="534"/>
      <c r="G6" s="534"/>
      <c r="H6" s="534"/>
      <c r="I6" s="278" t="s">
        <v>66</v>
      </c>
      <c r="J6" s="278"/>
      <c r="K6" s="278"/>
      <c r="L6" s="278"/>
      <c r="M6" s="278"/>
      <c r="N6" s="260" t="s">
        <v>65</v>
      </c>
      <c r="O6" s="260"/>
      <c r="X6" s="248" t="str">
        <f>IF(会社名等登録!D4="","",会社名等登録!D4)</f>
        <v/>
      </c>
      <c r="Y6" s="248"/>
      <c r="Z6" s="248"/>
      <c r="AA6" s="248"/>
      <c r="AB6" s="248"/>
      <c r="AC6" s="248"/>
      <c r="AD6" s="248"/>
      <c r="AE6" s="248"/>
      <c r="AF6" s="248"/>
      <c r="AG6" s="82" t="s">
        <v>38</v>
      </c>
      <c r="AH6" s="119"/>
      <c r="AI6" s="138"/>
      <c r="AL6" s="138"/>
      <c r="AM6" s="138"/>
      <c r="AN6" s="138"/>
      <c r="AR6" s="11"/>
      <c r="AS6" s="11"/>
      <c r="AT6" s="11"/>
      <c r="AU6" s="11"/>
      <c r="AV6" s="11"/>
      <c r="AW6" s="11"/>
      <c r="AX6" s="11"/>
      <c r="AY6" s="11"/>
      <c r="AZ6" s="11"/>
      <c r="BA6" s="11"/>
      <c r="BB6" s="11"/>
      <c r="BC6" s="11"/>
      <c r="BD6" s="11"/>
    </row>
    <row r="7" spans="1:58" ht="18" customHeight="1">
      <c r="B7" s="535"/>
      <c r="C7" s="535"/>
      <c r="D7" s="535"/>
      <c r="E7" s="535"/>
      <c r="F7" s="535"/>
      <c r="G7" s="535"/>
      <c r="H7" s="535"/>
      <c r="I7" s="279"/>
      <c r="J7" s="279"/>
      <c r="K7" s="279"/>
      <c r="L7" s="279"/>
      <c r="M7" s="279"/>
      <c r="N7" s="261"/>
      <c r="O7" s="261"/>
      <c r="X7" s="263" t="str">
        <f>IF(会社名等登録!D5="","",会社名等登録!D5)</f>
        <v/>
      </c>
      <c r="Y7" s="263"/>
      <c r="Z7" s="263"/>
      <c r="AA7" s="263"/>
      <c r="AB7" s="263"/>
      <c r="AC7" s="263"/>
      <c r="AD7" s="263"/>
      <c r="AE7" s="263"/>
      <c r="AF7" s="81"/>
      <c r="AH7" s="81"/>
      <c r="AR7" s="14"/>
      <c r="AS7" s="14"/>
      <c r="AT7" s="14"/>
      <c r="AU7" s="14"/>
      <c r="AV7" s="14"/>
    </row>
    <row r="8" spans="1:58" ht="18" customHeight="1">
      <c r="B8" s="10"/>
      <c r="X8" s="253" t="str">
        <f>IF(会社名等登録!D6="","",会社名等登録!D6)</f>
        <v/>
      </c>
      <c r="Y8" s="253"/>
      <c r="Z8" s="253"/>
      <c r="AA8" s="253"/>
      <c r="AB8" s="253"/>
      <c r="AC8" s="253"/>
      <c r="AD8" s="253"/>
      <c r="AE8" s="253"/>
      <c r="AF8" s="253"/>
      <c r="AG8" s="253"/>
      <c r="AH8" s="81"/>
      <c r="AI8" s="139"/>
      <c r="AL8" s="139"/>
      <c r="AM8" s="139"/>
      <c r="AN8" s="139"/>
      <c r="AR8" s="14"/>
      <c r="AS8" s="14"/>
      <c r="AT8" s="14"/>
      <c r="AU8" s="14"/>
      <c r="AV8" s="14"/>
      <c r="AW8" s="14"/>
      <c r="AX8" s="14"/>
      <c r="AY8" s="14"/>
      <c r="AZ8" s="14"/>
      <c r="BA8" s="14"/>
      <c r="BB8" s="14"/>
      <c r="BC8" s="14"/>
      <c r="BD8" s="14"/>
    </row>
    <row r="9" spans="1:58" ht="18" customHeight="1">
      <c r="B9" s="15"/>
      <c r="X9" s="253" t="str">
        <f>IF(会社名等登録!D7="","",会社名等登録!D7)</f>
        <v/>
      </c>
      <c r="Y9" s="253"/>
      <c r="Z9" s="253"/>
      <c r="AA9" s="253"/>
      <c r="AB9" s="253"/>
      <c r="AC9" s="253"/>
      <c r="AD9" s="253"/>
      <c r="AE9" s="253"/>
      <c r="AF9" s="253"/>
      <c r="AG9" s="253"/>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8" t="str">
        <f>IF(会社名等登録!E8="","",会社名等登録!E8)</f>
        <v/>
      </c>
      <c r="Z10" s="288"/>
      <c r="AA10" s="288"/>
      <c r="AB10" s="288"/>
      <c r="AC10" s="89" t="str">
        <f>会社名等登録!F8</f>
        <v>FAX　</v>
      </c>
      <c r="AD10" s="288" t="str">
        <f>IF(会社名等登録!G8="","",会社名等登録!G8)</f>
        <v/>
      </c>
      <c r="AE10" s="288"/>
      <c r="AF10" s="288"/>
      <c r="AG10" s="288"/>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45</v>
      </c>
      <c r="Y11" s="101"/>
      <c r="Z11" s="101"/>
      <c r="AA11" s="252" t="str">
        <f>IF(会社名等登録!D9="","",会社名等登録!D9)</f>
        <v/>
      </c>
      <c r="AB11" s="252"/>
      <c r="AC11" s="252"/>
      <c r="AD11" s="252"/>
      <c r="AE11" s="252"/>
      <c r="AF11" s="252"/>
      <c r="AG11" s="252"/>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t="s">
        <v>48</v>
      </c>
      <c r="Y12" s="102"/>
      <c r="Z12" s="102"/>
      <c r="AA12" s="289" t="str">
        <f>IF(会社名等登録!D10="","",会社名等登録!D10)</f>
        <v/>
      </c>
      <c r="AB12" s="289"/>
      <c r="AC12" s="289"/>
      <c r="AD12" s="289"/>
      <c r="AE12" s="289"/>
      <c r="AF12" s="289"/>
      <c r="AG12" s="289"/>
      <c r="AH12" s="108"/>
      <c r="AP12" s="5"/>
      <c r="AQ12" s="5"/>
      <c r="AR12" s="19"/>
      <c r="AS12" s="19"/>
      <c r="AT12" s="19"/>
      <c r="AU12" s="19"/>
      <c r="AV12" s="19"/>
      <c r="AW12" s="19"/>
      <c r="AX12" s="19"/>
      <c r="AY12" s="19"/>
      <c r="AZ12" s="19"/>
      <c r="BA12" s="19"/>
      <c r="BB12" s="19"/>
      <c r="BC12" s="19"/>
      <c r="BE12" s="5"/>
      <c r="BF12" s="5"/>
    </row>
    <row r="13" spans="1:58" ht="15.95" customHeight="1">
      <c r="B13" s="23"/>
      <c r="C13" s="280"/>
      <c r="D13" s="280"/>
      <c r="E13" s="280"/>
      <c r="F13" s="280"/>
      <c r="G13" s="280"/>
      <c r="H13" s="280"/>
      <c r="I13" s="280"/>
      <c r="J13" s="280"/>
      <c r="K13" s="280"/>
      <c r="L13" s="280"/>
      <c r="M13" s="280"/>
      <c r="N13" s="24"/>
      <c r="O13" s="23"/>
      <c r="Y13" s="28"/>
      <c r="AC13" s="28"/>
      <c r="AP13" s="5"/>
      <c r="AQ13" s="5"/>
      <c r="AR13" s="5"/>
      <c r="AS13" s="5"/>
      <c r="AT13" s="239"/>
      <c r="AU13" s="239"/>
      <c r="AV13" s="239"/>
      <c r="AW13" s="239"/>
      <c r="AX13" s="239"/>
      <c r="AY13" s="239"/>
      <c r="AZ13" s="239"/>
      <c r="BA13" s="239"/>
      <c r="BB13" s="239"/>
      <c r="BC13" s="239"/>
      <c r="BD13" s="239"/>
      <c r="BE13" s="239"/>
      <c r="BF13" s="239"/>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v>
      </c>
    </row>
    <row r="15" spans="1:58" ht="24.95" customHeight="1" thickTop="1">
      <c r="B15" s="281" t="s">
        <v>78</v>
      </c>
      <c r="C15" s="282"/>
      <c r="D15" s="283"/>
      <c r="E15" s="281" t="s">
        <v>13</v>
      </c>
      <c r="F15" s="283"/>
      <c r="G15" s="284" t="s">
        <v>82</v>
      </c>
      <c r="H15" s="282"/>
      <c r="I15" s="282"/>
      <c r="J15" s="282"/>
      <c r="K15" s="282"/>
      <c r="L15" s="282"/>
      <c r="M15" s="282"/>
      <c r="N15" s="282"/>
      <c r="O15" s="282"/>
      <c r="P15" s="282"/>
      <c r="Q15" s="282"/>
      <c r="R15" s="282"/>
      <c r="S15" s="282"/>
      <c r="T15" s="283"/>
      <c r="U15" s="284" t="s">
        <v>0</v>
      </c>
      <c r="V15" s="283"/>
      <c r="W15" s="284" t="s">
        <v>1</v>
      </c>
      <c r="X15" s="283"/>
      <c r="Y15" s="285" t="s">
        <v>67</v>
      </c>
      <c r="Z15" s="286"/>
      <c r="AA15" s="286"/>
      <c r="AB15" s="287"/>
      <c r="AC15" s="284" t="s">
        <v>8</v>
      </c>
      <c r="AD15" s="282"/>
      <c r="AE15" s="282"/>
      <c r="AF15" s="282"/>
      <c r="AG15" s="303"/>
      <c r="AR15" s="5"/>
      <c r="AS15" s="5"/>
    </row>
    <row r="16" spans="1:58" s="47" customFormat="1" ht="29.1" customHeight="1">
      <c r="B16" s="290"/>
      <c r="C16" s="290"/>
      <c r="D16" s="290"/>
      <c r="E16" s="301"/>
      <c r="F16" s="302"/>
      <c r="G16" s="314"/>
      <c r="H16" s="315"/>
      <c r="I16" s="315"/>
      <c r="J16" s="315"/>
      <c r="K16" s="315"/>
      <c r="L16" s="315"/>
      <c r="M16" s="315"/>
      <c r="N16" s="315"/>
      <c r="O16" s="315"/>
      <c r="P16" s="315"/>
      <c r="Q16" s="315"/>
      <c r="R16" s="315"/>
      <c r="S16" s="315"/>
      <c r="T16" s="316"/>
      <c r="U16" s="304"/>
      <c r="V16" s="305"/>
      <c r="W16" s="306"/>
      <c r="X16" s="307"/>
      <c r="Y16" s="308"/>
      <c r="Z16" s="309"/>
      <c r="AA16" s="309"/>
      <c r="AB16" s="310"/>
      <c r="AC16" s="311" t="str">
        <f>IF(U16="","",U16*Y16)</f>
        <v/>
      </c>
      <c r="AD16" s="312"/>
      <c r="AE16" s="312"/>
      <c r="AF16" s="312"/>
      <c r="AG16" s="313"/>
      <c r="AI16" s="47" t="s">
        <v>86</v>
      </c>
      <c r="AL16" s="145" t="s">
        <v>87</v>
      </c>
      <c r="AM16" s="137"/>
      <c r="AN16" s="137"/>
    </row>
    <row r="17" spans="2:45" s="47" customFormat="1" ht="29.1" customHeight="1">
      <c r="B17" s="317"/>
      <c r="C17" s="317"/>
      <c r="D17" s="317"/>
      <c r="E17" s="318"/>
      <c r="F17" s="319"/>
      <c r="G17" s="320"/>
      <c r="H17" s="321"/>
      <c r="I17" s="321"/>
      <c r="J17" s="321"/>
      <c r="K17" s="321"/>
      <c r="L17" s="321"/>
      <c r="M17" s="321"/>
      <c r="N17" s="321"/>
      <c r="O17" s="321"/>
      <c r="P17" s="321"/>
      <c r="Q17" s="321"/>
      <c r="R17" s="321"/>
      <c r="S17" s="321"/>
      <c r="T17" s="322"/>
      <c r="U17" s="291"/>
      <c r="V17" s="292"/>
      <c r="W17" s="293"/>
      <c r="X17" s="294"/>
      <c r="Y17" s="295"/>
      <c r="Z17" s="296"/>
      <c r="AA17" s="296"/>
      <c r="AB17" s="297"/>
      <c r="AC17" s="298" t="str">
        <f>IF(U17="","",U17*Y17)</f>
        <v/>
      </c>
      <c r="AD17" s="299"/>
      <c r="AE17" s="299"/>
      <c r="AF17" s="299"/>
      <c r="AG17" s="300"/>
      <c r="AI17" s="141" t="s">
        <v>78</v>
      </c>
      <c r="AJ17" s="141" t="s">
        <v>85</v>
      </c>
      <c r="AL17" s="140" t="s">
        <v>78</v>
      </c>
      <c r="AM17" s="146" t="s">
        <v>84</v>
      </c>
      <c r="AN17" s="137"/>
    </row>
    <row r="18" spans="2:45" s="47" customFormat="1" ht="29.1" customHeight="1">
      <c r="B18" s="290"/>
      <c r="C18" s="290"/>
      <c r="D18" s="290"/>
      <c r="E18" s="301"/>
      <c r="F18" s="302"/>
      <c r="G18" s="314"/>
      <c r="H18" s="315"/>
      <c r="I18" s="315"/>
      <c r="J18" s="315"/>
      <c r="K18" s="315"/>
      <c r="L18" s="315"/>
      <c r="M18" s="315"/>
      <c r="N18" s="315"/>
      <c r="O18" s="315"/>
      <c r="P18" s="315"/>
      <c r="Q18" s="315"/>
      <c r="R18" s="315"/>
      <c r="S18" s="315"/>
      <c r="T18" s="316"/>
      <c r="U18" s="304"/>
      <c r="V18" s="305"/>
      <c r="W18" s="306"/>
      <c r="X18" s="307"/>
      <c r="Y18" s="308"/>
      <c r="Z18" s="309"/>
      <c r="AA18" s="309"/>
      <c r="AB18" s="310"/>
      <c r="AC18" s="311" t="str">
        <f t="shared" ref="AC18:AC25" si="0">IF(U18="","",U18*Y18)</f>
        <v/>
      </c>
      <c r="AD18" s="312"/>
      <c r="AE18" s="312"/>
      <c r="AF18" s="312"/>
      <c r="AG18" s="313"/>
      <c r="AH18" s="142">
        <v>1</v>
      </c>
      <c r="AI18" s="150" t="str">
        <f>IF($B$16="","",$B$16)</f>
        <v/>
      </c>
      <c r="AJ18" s="151" t="str">
        <f>IF($AC$16="","",$AC$16)</f>
        <v/>
      </c>
      <c r="AL18" s="148" t="str">
        <f>AI18</f>
        <v/>
      </c>
      <c r="AM18" s="149" t="str">
        <f t="shared" ref="AM18:AM27" si="1">IF(AL18="","",SUMIF($AI$18:$AJ$27,AL18,$AJ$18:$AJ$27))</f>
        <v/>
      </c>
      <c r="AN18" s="137"/>
    </row>
    <row r="19" spans="2:45" s="47" customFormat="1" ht="29.1" customHeight="1">
      <c r="B19" s="317"/>
      <c r="C19" s="317"/>
      <c r="D19" s="317"/>
      <c r="E19" s="318"/>
      <c r="F19" s="319"/>
      <c r="G19" s="320"/>
      <c r="H19" s="321"/>
      <c r="I19" s="321"/>
      <c r="J19" s="321"/>
      <c r="K19" s="321"/>
      <c r="L19" s="321"/>
      <c r="M19" s="321"/>
      <c r="N19" s="321"/>
      <c r="O19" s="321"/>
      <c r="P19" s="321"/>
      <c r="Q19" s="321"/>
      <c r="R19" s="321"/>
      <c r="S19" s="321"/>
      <c r="T19" s="322"/>
      <c r="U19" s="291"/>
      <c r="V19" s="292"/>
      <c r="W19" s="293"/>
      <c r="X19" s="294"/>
      <c r="Y19" s="295"/>
      <c r="Z19" s="296"/>
      <c r="AA19" s="296"/>
      <c r="AB19" s="297"/>
      <c r="AC19" s="298" t="str">
        <f t="shared" si="0"/>
        <v/>
      </c>
      <c r="AD19" s="299"/>
      <c r="AE19" s="299"/>
      <c r="AF19" s="299"/>
      <c r="AG19" s="300"/>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90"/>
      <c r="C20" s="290"/>
      <c r="D20" s="290"/>
      <c r="E20" s="301"/>
      <c r="F20" s="302"/>
      <c r="G20" s="314"/>
      <c r="H20" s="315"/>
      <c r="I20" s="315"/>
      <c r="J20" s="315"/>
      <c r="K20" s="315"/>
      <c r="L20" s="315"/>
      <c r="M20" s="315"/>
      <c r="N20" s="315"/>
      <c r="O20" s="315"/>
      <c r="P20" s="315"/>
      <c r="Q20" s="315"/>
      <c r="R20" s="315"/>
      <c r="S20" s="315"/>
      <c r="T20" s="316"/>
      <c r="U20" s="304"/>
      <c r="V20" s="305"/>
      <c r="W20" s="306"/>
      <c r="X20" s="307"/>
      <c r="Y20" s="308"/>
      <c r="Z20" s="309"/>
      <c r="AA20" s="309"/>
      <c r="AB20" s="310"/>
      <c r="AC20" s="311" t="str">
        <f t="shared" si="0"/>
        <v/>
      </c>
      <c r="AD20" s="312"/>
      <c r="AE20" s="312"/>
      <c r="AF20" s="312"/>
      <c r="AG20" s="313"/>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7"/>
      <c r="C21" s="317"/>
      <c r="D21" s="317"/>
      <c r="E21" s="318"/>
      <c r="F21" s="319"/>
      <c r="G21" s="320"/>
      <c r="H21" s="321"/>
      <c r="I21" s="321"/>
      <c r="J21" s="321"/>
      <c r="K21" s="321"/>
      <c r="L21" s="321"/>
      <c r="M21" s="321"/>
      <c r="N21" s="321"/>
      <c r="O21" s="321"/>
      <c r="P21" s="321"/>
      <c r="Q21" s="321"/>
      <c r="R21" s="321"/>
      <c r="S21" s="321"/>
      <c r="T21" s="322"/>
      <c r="U21" s="291"/>
      <c r="V21" s="292"/>
      <c r="W21" s="293"/>
      <c r="X21" s="294"/>
      <c r="Y21" s="295"/>
      <c r="Z21" s="296"/>
      <c r="AA21" s="296"/>
      <c r="AB21" s="297"/>
      <c r="AC21" s="298" t="str">
        <f t="shared" si="0"/>
        <v/>
      </c>
      <c r="AD21" s="299"/>
      <c r="AE21" s="299"/>
      <c r="AF21" s="299"/>
      <c r="AG21" s="300"/>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90"/>
      <c r="C22" s="290"/>
      <c r="D22" s="290"/>
      <c r="E22" s="301"/>
      <c r="F22" s="302"/>
      <c r="G22" s="314"/>
      <c r="H22" s="315"/>
      <c r="I22" s="315"/>
      <c r="J22" s="315"/>
      <c r="K22" s="315"/>
      <c r="L22" s="315"/>
      <c r="M22" s="315"/>
      <c r="N22" s="315"/>
      <c r="O22" s="315"/>
      <c r="P22" s="315"/>
      <c r="Q22" s="315"/>
      <c r="R22" s="315"/>
      <c r="S22" s="315"/>
      <c r="T22" s="316"/>
      <c r="U22" s="304"/>
      <c r="V22" s="305"/>
      <c r="W22" s="306"/>
      <c r="X22" s="307"/>
      <c r="Y22" s="308"/>
      <c r="Z22" s="309"/>
      <c r="AA22" s="309"/>
      <c r="AB22" s="310"/>
      <c r="AC22" s="311" t="str">
        <f t="shared" si="0"/>
        <v/>
      </c>
      <c r="AD22" s="312"/>
      <c r="AE22" s="312"/>
      <c r="AF22" s="312"/>
      <c r="AG22" s="313"/>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7"/>
      <c r="C23" s="317"/>
      <c r="D23" s="317"/>
      <c r="E23" s="318"/>
      <c r="F23" s="319"/>
      <c r="G23" s="320"/>
      <c r="H23" s="321"/>
      <c r="I23" s="321"/>
      <c r="J23" s="321"/>
      <c r="K23" s="321"/>
      <c r="L23" s="321"/>
      <c r="M23" s="321"/>
      <c r="N23" s="321"/>
      <c r="O23" s="321"/>
      <c r="P23" s="321"/>
      <c r="Q23" s="321"/>
      <c r="R23" s="321"/>
      <c r="S23" s="321"/>
      <c r="T23" s="322"/>
      <c r="U23" s="291"/>
      <c r="V23" s="292"/>
      <c r="W23" s="293"/>
      <c r="X23" s="294"/>
      <c r="Y23" s="295"/>
      <c r="Z23" s="296"/>
      <c r="AA23" s="296"/>
      <c r="AB23" s="297"/>
      <c r="AC23" s="298" t="str">
        <f t="shared" si="0"/>
        <v/>
      </c>
      <c r="AD23" s="299"/>
      <c r="AE23" s="299"/>
      <c r="AF23" s="299"/>
      <c r="AG23" s="300"/>
      <c r="AH23" s="142">
        <v>6</v>
      </c>
      <c r="AI23" s="150" t="str">
        <f>IF($B$21="","",$B$21)</f>
        <v/>
      </c>
      <c r="AJ23" s="151" t="str">
        <f>IF($AC$21="","",$AC$21)</f>
        <v/>
      </c>
      <c r="AL23" s="148" t="str">
        <f t="array" ref="AL23">_xlfn.IFNA(INDEX(AI$18:AI$27,MATCH(0,COUNTIF(AL$18:AL22,AI$18:AI$27),0)),"")</f>
        <v/>
      </c>
      <c r="AM23" s="149" t="str">
        <f t="shared" si="1"/>
        <v/>
      </c>
      <c r="AN23" s="154" t="s">
        <v>88</v>
      </c>
    </row>
    <row r="24" spans="2:45" s="47" customFormat="1" ht="29.1" customHeight="1">
      <c r="B24" s="290"/>
      <c r="C24" s="290"/>
      <c r="D24" s="290"/>
      <c r="E24" s="301"/>
      <c r="F24" s="302"/>
      <c r="G24" s="314"/>
      <c r="H24" s="315"/>
      <c r="I24" s="315"/>
      <c r="J24" s="315"/>
      <c r="K24" s="315"/>
      <c r="L24" s="315"/>
      <c r="M24" s="315"/>
      <c r="N24" s="315"/>
      <c r="O24" s="315"/>
      <c r="P24" s="315"/>
      <c r="Q24" s="315"/>
      <c r="R24" s="315"/>
      <c r="S24" s="315"/>
      <c r="T24" s="316"/>
      <c r="U24" s="304"/>
      <c r="V24" s="305"/>
      <c r="W24" s="306"/>
      <c r="X24" s="307"/>
      <c r="Y24" s="308"/>
      <c r="Z24" s="309"/>
      <c r="AA24" s="309"/>
      <c r="AB24" s="310"/>
      <c r="AC24" s="311" t="str">
        <f t="shared" si="0"/>
        <v/>
      </c>
      <c r="AD24" s="312"/>
      <c r="AE24" s="312"/>
      <c r="AF24" s="312"/>
      <c r="AG24" s="313"/>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7"/>
      <c r="C25" s="317"/>
      <c r="D25" s="317"/>
      <c r="E25" s="318"/>
      <c r="F25" s="319"/>
      <c r="G25" s="320"/>
      <c r="H25" s="321"/>
      <c r="I25" s="321"/>
      <c r="J25" s="321"/>
      <c r="K25" s="321"/>
      <c r="L25" s="321"/>
      <c r="M25" s="321"/>
      <c r="N25" s="321"/>
      <c r="O25" s="321"/>
      <c r="P25" s="321"/>
      <c r="Q25" s="321"/>
      <c r="R25" s="321"/>
      <c r="S25" s="321"/>
      <c r="T25" s="322"/>
      <c r="U25" s="291"/>
      <c r="V25" s="292"/>
      <c r="W25" s="293"/>
      <c r="X25" s="294"/>
      <c r="Y25" s="295"/>
      <c r="Z25" s="296"/>
      <c r="AA25" s="296"/>
      <c r="AB25" s="297"/>
      <c r="AC25" s="298" t="str">
        <f t="shared" si="0"/>
        <v/>
      </c>
      <c r="AD25" s="299"/>
      <c r="AE25" s="299"/>
      <c r="AF25" s="299"/>
      <c r="AG25" s="300"/>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71"/>
      <c r="AE26" s="271"/>
      <c r="AF26" s="271"/>
      <c r="AG26" s="271"/>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179"/>
      <c r="X27" s="179"/>
      <c r="Y27" s="118"/>
      <c r="Z27" s="180" t="s">
        <v>15</v>
      </c>
      <c r="AA27" s="325" t="str">
        <f>IF(SUM(AC16:AG25)=0,"",SUM(AC16:AG25))</f>
        <v/>
      </c>
      <c r="AB27" s="325"/>
      <c r="AC27" s="325"/>
      <c r="AD27" s="325"/>
      <c r="AE27" s="325"/>
      <c r="AF27" s="325"/>
      <c r="AG27" s="325"/>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98</v>
      </c>
      <c r="E28" s="182"/>
      <c r="F28" s="182"/>
      <c r="G28" s="182"/>
      <c r="H28" s="182"/>
      <c r="I28" s="182"/>
      <c r="J28" s="182"/>
      <c r="K28" s="182"/>
      <c r="L28" s="182"/>
      <c r="M28" s="183"/>
      <c r="N28" s="183"/>
      <c r="O28" s="183"/>
      <c r="P28" s="183"/>
      <c r="Q28" s="183"/>
      <c r="R28" s="183"/>
      <c r="S28" s="183"/>
      <c r="T28" s="183"/>
      <c r="U28" s="183"/>
      <c r="V28" s="183"/>
      <c r="W28" s="183"/>
      <c r="X28" s="183"/>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23" t="s">
        <v>78</v>
      </c>
      <c r="C29" s="323"/>
      <c r="D29" s="324"/>
      <c r="E29" s="397" t="s">
        <v>96</v>
      </c>
      <c r="F29" s="397"/>
      <c r="G29" s="397"/>
      <c r="H29" s="397"/>
      <c r="I29" s="397"/>
      <c r="J29" s="397"/>
      <c r="K29" s="397"/>
      <c r="L29" s="398"/>
      <c r="M29" s="399" t="s">
        <v>81</v>
      </c>
      <c r="N29" s="400"/>
      <c r="O29" s="400"/>
      <c r="P29" s="400"/>
      <c r="Q29" s="400"/>
      <c r="R29" s="400"/>
      <c r="S29" s="400"/>
      <c r="T29" s="400"/>
      <c r="U29" s="400"/>
      <c r="V29" s="400"/>
      <c r="W29" s="400"/>
      <c r="X29" s="400"/>
      <c r="Y29" s="400"/>
      <c r="Z29" s="400"/>
      <c r="AA29" s="400"/>
      <c r="AB29" s="401"/>
      <c r="AC29" s="282" t="s">
        <v>8</v>
      </c>
      <c r="AD29" s="282"/>
      <c r="AE29" s="282"/>
      <c r="AF29" s="282"/>
      <c r="AG29" s="303"/>
      <c r="AN29" s="137"/>
    </row>
    <row r="30" spans="2:45" s="47" customFormat="1" ht="27" customHeight="1">
      <c r="B30" s="330" t="str">
        <f>IF(AL18="","",AL18)</f>
        <v/>
      </c>
      <c r="C30" s="331"/>
      <c r="D30" s="331"/>
      <c r="E30" s="425"/>
      <c r="F30" s="425"/>
      <c r="G30" s="425"/>
      <c r="H30" s="425"/>
      <c r="I30" s="425"/>
      <c r="J30" s="425"/>
      <c r="K30" s="425"/>
      <c r="L30" s="425"/>
      <c r="M30" s="424"/>
      <c r="N30" s="424"/>
      <c r="O30" s="424"/>
      <c r="P30" s="424"/>
      <c r="Q30" s="424"/>
      <c r="R30" s="424"/>
      <c r="S30" s="424"/>
      <c r="T30" s="424"/>
      <c r="U30" s="424"/>
      <c r="V30" s="424"/>
      <c r="W30" s="424"/>
      <c r="X30" s="424"/>
      <c r="Y30" s="424"/>
      <c r="Z30" s="424"/>
      <c r="AA30" s="424"/>
      <c r="AB30" s="424"/>
      <c r="AC30" s="326" t="str">
        <f>IF(AM18="","",AM18)</f>
        <v/>
      </c>
      <c r="AD30" s="326"/>
      <c r="AE30" s="326"/>
      <c r="AF30" s="326"/>
      <c r="AG30" s="327"/>
    </row>
    <row r="31" spans="2:45" s="47" customFormat="1" ht="27" customHeight="1">
      <c r="B31" s="328" t="str">
        <f t="shared" ref="B31:B39" si="2">IF(AL19="","",AL19)</f>
        <v/>
      </c>
      <c r="C31" s="329"/>
      <c r="D31" s="329"/>
      <c r="E31" s="337"/>
      <c r="F31" s="337"/>
      <c r="G31" s="337"/>
      <c r="H31" s="337"/>
      <c r="I31" s="337"/>
      <c r="J31" s="337"/>
      <c r="K31" s="337"/>
      <c r="L31" s="337"/>
      <c r="M31" s="338"/>
      <c r="N31" s="338"/>
      <c r="O31" s="338"/>
      <c r="P31" s="338"/>
      <c r="Q31" s="338"/>
      <c r="R31" s="338"/>
      <c r="S31" s="338"/>
      <c r="T31" s="338"/>
      <c r="U31" s="338"/>
      <c r="V31" s="338"/>
      <c r="W31" s="338"/>
      <c r="X31" s="338"/>
      <c r="Y31" s="338"/>
      <c r="Z31" s="338"/>
      <c r="AA31" s="338"/>
      <c r="AB31" s="338"/>
      <c r="AC31" s="339" t="str">
        <f t="shared" ref="AC31:AC39" si="3">IF(AM19="","",AM19)</f>
        <v/>
      </c>
      <c r="AD31" s="339"/>
      <c r="AE31" s="339"/>
      <c r="AF31" s="339"/>
      <c r="AG31" s="340"/>
      <c r="AN31" s="137"/>
    </row>
    <row r="32" spans="2:45" s="47" customFormat="1" ht="27" customHeight="1">
      <c r="B32" s="328" t="str">
        <f t="shared" si="2"/>
        <v/>
      </c>
      <c r="C32" s="329"/>
      <c r="D32" s="329"/>
      <c r="E32" s="337"/>
      <c r="F32" s="337"/>
      <c r="G32" s="337"/>
      <c r="H32" s="337"/>
      <c r="I32" s="337"/>
      <c r="J32" s="337"/>
      <c r="K32" s="337"/>
      <c r="L32" s="337"/>
      <c r="M32" s="338"/>
      <c r="N32" s="338"/>
      <c r="O32" s="338"/>
      <c r="P32" s="338"/>
      <c r="Q32" s="338"/>
      <c r="R32" s="338"/>
      <c r="S32" s="338"/>
      <c r="T32" s="338"/>
      <c r="U32" s="338"/>
      <c r="V32" s="338"/>
      <c r="W32" s="338"/>
      <c r="X32" s="338"/>
      <c r="Y32" s="338"/>
      <c r="Z32" s="338"/>
      <c r="AA32" s="338"/>
      <c r="AB32" s="338"/>
      <c r="AC32" s="339" t="str">
        <f t="shared" si="3"/>
        <v/>
      </c>
      <c r="AD32" s="339"/>
      <c r="AE32" s="339"/>
      <c r="AF32" s="339"/>
      <c r="AG32" s="340"/>
      <c r="AN32" s="137"/>
    </row>
    <row r="33" spans="1:60" s="47" customFormat="1" ht="27" customHeight="1">
      <c r="B33" s="328" t="str">
        <f t="shared" si="2"/>
        <v/>
      </c>
      <c r="C33" s="329"/>
      <c r="D33" s="329"/>
      <c r="E33" s="337"/>
      <c r="F33" s="337"/>
      <c r="G33" s="337"/>
      <c r="H33" s="337"/>
      <c r="I33" s="337"/>
      <c r="J33" s="337"/>
      <c r="K33" s="337"/>
      <c r="L33" s="337"/>
      <c r="M33" s="338"/>
      <c r="N33" s="338"/>
      <c r="O33" s="338"/>
      <c r="P33" s="338"/>
      <c r="Q33" s="338"/>
      <c r="R33" s="338"/>
      <c r="S33" s="338"/>
      <c r="T33" s="338"/>
      <c r="U33" s="338"/>
      <c r="V33" s="338"/>
      <c r="W33" s="338"/>
      <c r="X33" s="338"/>
      <c r="Y33" s="338"/>
      <c r="Z33" s="338"/>
      <c r="AA33" s="338"/>
      <c r="AB33" s="338"/>
      <c r="AC33" s="339" t="str">
        <f t="shared" si="3"/>
        <v/>
      </c>
      <c r="AD33" s="339"/>
      <c r="AE33" s="339"/>
      <c r="AF33" s="339"/>
      <c r="AG33" s="340"/>
      <c r="AN33" s="137"/>
    </row>
    <row r="34" spans="1:60" s="47" customFormat="1" ht="27" customHeight="1">
      <c r="B34" s="328" t="str">
        <f t="shared" si="2"/>
        <v/>
      </c>
      <c r="C34" s="329"/>
      <c r="D34" s="329"/>
      <c r="E34" s="337"/>
      <c r="F34" s="337"/>
      <c r="G34" s="337"/>
      <c r="H34" s="337"/>
      <c r="I34" s="337"/>
      <c r="J34" s="337"/>
      <c r="K34" s="337"/>
      <c r="L34" s="337"/>
      <c r="M34" s="338"/>
      <c r="N34" s="338"/>
      <c r="O34" s="338"/>
      <c r="P34" s="338"/>
      <c r="Q34" s="338"/>
      <c r="R34" s="338"/>
      <c r="S34" s="338"/>
      <c r="T34" s="338"/>
      <c r="U34" s="338"/>
      <c r="V34" s="338"/>
      <c r="W34" s="338"/>
      <c r="X34" s="338"/>
      <c r="Y34" s="338"/>
      <c r="Z34" s="338"/>
      <c r="AA34" s="338"/>
      <c r="AB34" s="338"/>
      <c r="AC34" s="339" t="str">
        <f t="shared" si="3"/>
        <v/>
      </c>
      <c r="AD34" s="339"/>
      <c r="AE34" s="339"/>
      <c r="AF34" s="339"/>
      <c r="AG34" s="340"/>
      <c r="AN34" s="137"/>
    </row>
    <row r="35" spans="1:60" s="47" customFormat="1" ht="27" customHeight="1">
      <c r="B35" s="328" t="str">
        <f t="shared" si="2"/>
        <v/>
      </c>
      <c r="C35" s="329"/>
      <c r="D35" s="329"/>
      <c r="E35" s="337"/>
      <c r="F35" s="337"/>
      <c r="G35" s="337"/>
      <c r="H35" s="337"/>
      <c r="I35" s="337"/>
      <c r="J35" s="337"/>
      <c r="K35" s="337"/>
      <c r="L35" s="337"/>
      <c r="M35" s="338"/>
      <c r="N35" s="338"/>
      <c r="O35" s="338"/>
      <c r="P35" s="338"/>
      <c r="Q35" s="338"/>
      <c r="R35" s="338"/>
      <c r="S35" s="338"/>
      <c r="T35" s="338"/>
      <c r="U35" s="338"/>
      <c r="V35" s="338"/>
      <c r="W35" s="338"/>
      <c r="X35" s="338"/>
      <c r="Y35" s="338"/>
      <c r="Z35" s="338"/>
      <c r="AA35" s="338"/>
      <c r="AB35" s="338"/>
      <c r="AC35" s="339" t="str">
        <f t="shared" si="3"/>
        <v/>
      </c>
      <c r="AD35" s="339"/>
      <c r="AE35" s="339"/>
      <c r="AF35" s="339"/>
      <c r="AG35" s="340"/>
      <c r="AI35" s="143"/>
      <c r="AL35" s="137"/>
      <c r="AM35" s="137"/>
      <c r="AN35" s="137"/>
    </row>
    <row r="36" spans="1:60" s="47" customFormat="1" ht="27" customHeight="1">
      <c r="B36" s="328" t="str">
        <f t="shared" si="2"/>
        <v/>
      </c>
      <c r="C36" s="329"/>
      <c r="D36" s="329"/>
      <c r="E36" s="337"/>
      <c r="F36" s="337"/>
      <c r="G36" s="337"/>
      <c r="H36" s="337"/>
      <c r="I36" s="337"/>
      <c r="J36" s="337"/>
      <c r="K36" s="337"/>
      <c r="L36" s="337"/>
      <c r="M36" s="338"/>
      <c r="N36" s="338"/>
      <c r="O36" s="338"/>
      <c r="P36" s="338"/>
      <c r="Q36" s="338"/>
      <c r="R36" s="338"/>
      <c r="S36" s="338"/>
      <c r="T36" s="338"/>
      <c r="U36" s="338"/>
      <c r="V36" s="338"/>
      <c r="W36" s="338"/>
      <c r="X36" s="338"/>
      <c r="Y36" s="338"/>
      <c r="Z36" s="338"/>
      <c r="AA36" s="338"/>
      <c r="AB36" s="338"/>
      <c r="AC36" s="339" t="str">
        <f t="shared" si="3"/>
        <v/>
      </c>
      <c r="AD36" s="339"/>
      <c r="AE36" s="339"/>
      <c r="AF36" s="339"/>
      <c r="AG36" s="340"/>
      <c r="AI36" s="143"/>
      <c r="AL36" s="137"/>
      <c r="AM36" s="137"/>
      <c r="AN36" s="137"/>
    </row>
    <row r="37" spans="1:60" s="47" customFormat="1" ht="27" customHeight="1">
      <c r="B37" s="328" t="str">
        <f t="shared" si="2"/>
        <v/>
      </c>
      <c r="C37" s="329"/>
      <c r="D37" s="329"/>
      <c r="E37" s="337"/>
      <c r="F37" s="337"/>
      <c r="G37" s="337"/>
      <c r="H37" s="337"/>
      <c r="I37" s="337"/>
      <c r="J37" s="337"/>
      <c r="K37" s="337"/>
      <c r="L37" s="337"/>
      <c r="M37" s="338"/>
      <c r="N37" s="338"/>
      <c r="O37" s="338"/>
      <c r="P37" s="338"/>
      <c r="Q37" s="338"/>
      <c r="R37" s="338"/>
      <c r="S37" s="338"/>
      <c r="T37" s="338"/>
      <c r="U37" s="338"/>
      <c r="V37" s="338"/>
      <c r="W37" s="338"/>
      <c r="X37" s="338"/>
      <c r="Y37" s="338"/>
      <c r="Z37" s="338"/>
      <c r="AA37" s="338"/>
      <c r="AB37" s="338"/>
      <c r="AC37" s="339" t="str">
        <f t="shared" si="3"/>
        <v/>
      </c>
      <c r="AD37" s="339"/>
      <c r="AE37" s="339"/>
      <c r="AF37" s="339"/>
      <c r="AG37" s="340"/>
      <c r="AH37" s="142"/>
      <c r="AI37" s="143"/>
      <c r="AL37" s="137"/>
      <c r="AM37" s="137"/>
      <c r="AN37" s="137"/>
    </row>
    <row r="38" spans="1:60" ht="27" customHeight="1">
      <c r="B38" s="328" t="str">
        <f t="shared" si="2"/>
        <v/>
      </c>
      <c r="C38" s="329"/>
      <c r="D38" s="329"/>
      <c r="E38" s="337"/>
      <c r="F38" s="337"/>
      <c r="G38" s="337"/>
      <c r="H38" s="337"/>
      <c r="I38" s="337"/>
      <c r="J38" s="337"/>
      <c r="K38" s="337"/>
      <c r="L38" s="337"/>
      <c r="M38" s="338"/>
      <c r="N38" s="338"/>
      <c r="O38" s="338"/>
      <c r="P38" s="338"/>
      <c r="Q38" s="338"/>
      <c r="R38" s="338"/>
      <c r="S38" s="338"/>
      <c r="T38" s="338"/>
      <c r="U38" s="338"/>
      <c r="V38" s="338"/>
      <c r="W38" s="338"/>
      <c r="X38" s="338"/>
      <c r="Y38" s="338"/>
      <c r="Z38" s="338"/>
      <c r="AA38" s="338"/>
      <c r="AB38" s="338"/>
      <c r="AC38" s="339" t="str">
        <f t="shared" si="3"/>
        <v/>
      </c>
      <c r="AD38" s="339"/>
      <c r="AE38" s="339"/>
      <c r="AF38" s="339"/>
      <c r="AG38" s="340"/>
      <c r="AI38" s="137"/>
      <c r="AJ38" s="47"/>
      <c r="AK38" s="142"/>
      <c r="AL38" s="137"/>
      <c r="AM38" s="137"/>
      <c r="AN38" s="137"/>
      <c r="AO38" s="47"/>
    </row>
    <row r="39" spans="1:60" ht="27" customHeight="1">
      <c r="B39" s="335" t="str">
        <f t="shared" si="2"/>
        <v/>
      </c>
      <c r="C39" s="336"/>
      <c r="D39" s="336"/>
      <c r="E39" s="341"/>
      <c r="F39" s="341"/>
      <c r="G39" s="341"/>
      <c r="H39" s="341"/>
      <c r="I39" s="341"/>
      <c r="J39" s="341"/>
      <c r="K39" s="341"/>
      <c r="L39" s="341"/>
      <c r="M39" s="342"/>
      <c r="N39" s="342"/>
      <c r="O39" s="342"/>
      <c r="P39" s="342"/>
      <c r="Q39" s="342"/>
      <c r="R39" s="342"/>
      <c r="S39" s="342"/>
      <c r="T39" s="342"/>
      <c r="U39" s="342"/>
      <c r="V39" s="342"/>
      <c r="W39" s="342"/>
      <c r="X39" s="342"/>
      <c r="Y39" s="342"/>
      <c r="Z39" s="342"/>
      <c r="AA39" s="342"/>
      <c r="AB39" s="342"/>
      <c r="AC39" s="426" t="str">
        <f t="shared" si="3"/>
        <v/>
      </c>
      <c r="AD39" s="426"/>
      <c r="AE39" s="426"/>
      <c r="AF39" s="426"/>
      <c r="AG39" s="427"/>
      <c r="AI39" s="137"/>
      <c r="AJ39" s="47"/>
      <c r="AK39" s="142"/>
      <c r="AL39" s="137"/>
      <c r="AM39" s="137"/>
      <c r="AN39" s="137"/>
      <c r="AO39" s="47"/>
    </row>
    <row r="40" spans="1:60" ht="9.9499999999999993" customHeight="1">
      <c r="U40" s="117"/>
      <c r="V40" s="117"/>
      <c r="W40" s="27"/>
      <c r="X40" s="27"/>
      <c r="Y40" s="27"/>
      <c r="Z40" s="27"/>
      <c r="AA40" s="12"/>
      <c r="AC40" s="31"/>
      <c r="AD40" s="271"/>
      <c r="AE40" s="271"/>
      <c r="AF40" s="271"/>
      <c r="AG40" s="271"/>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179"/>
      <c r="X41" s="179"/>
      <c r="Y41" s="118"/>
      <c r="Z41" s="180" t="s">
        <v>15</v>
      </c>
      <c r="AA41" s="325" t="str">
        <f>IF(SUM(AC30:AG39)=0,"",SUM(AC30:AG39))</f>
        <v/>
      </c>
      <c r="AB41" s="325"/>
      <c r="AC41" s="325"/>
      <c r="AD41" s="325"/>
      <c r="AE41" s="325"/>
      <c r="AF41" s="325"/>
      <c r="AG41" s="325"/>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32" t="s">
        <v>33</v>
      </c>
      <c r="T43" s="333"/>
      <c r="U43" s="334"/>
      <c r="V43" s="332" t="s">
        <v>34</v>
      </c>
      <c r="W43" s="333"/>
      <c r="X43" s="334"/>
      <c r="Y43" s="531" t="s">
        <v>225</v>
      </c>
      <c r="Z43" s="532"/>
      <c r="AA43" s="533"/>
      <c r="AB43" s="332" t="s">
        <v>36</v>
      </c>
      <c r="AC43" s="333"/>
      <c r="AD43" s="334"/>
      <c r="AE43" s="332" t="s">
        <v>37</v>
      </c>
      <c r="AF43" s="333"/>
      <c r="AG43" s="334"/>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75" t="s">
        <v>71</v>
      </c>
      <c r="B46" s="275"/>
      <c r="C46" s="275"/>
      <c r="D46" s="275"/>
      <c r="E46" s="275"/>
      <c r="F46" s="275"/>
      <c r="G46" s="275"/>
      <c r="H46" s="275"/>
      <c r="I46" s="275"/>
      <c r="J46" s="275"/>
      <c r="K46" s="275"/>
      <c r="L46" s="275"/>
      <c r="M46" s="275"/>
      <c r="N46" s="275"/>
      <c r="O46" s="275"/>
      <c r="P46" s="275"/>
      <c r="Q46" s="275"/>
      <c r="R46" s="275"/>
      <c r="S46" s="275"/>
      <c r="T46" s="275"/>
      <c r="U46" s="275"/>
      <c r="V46" s="275"/>
      <c r="W46" s="275"/>
      <c r="X46" s="27"/>
      <c r="Y46" s="27"/>
      <c r="Z46" s="27"/>
      <c r="AA46" s="12"/>
      <c r="AD46" s="29"/>
      <c r="AE46" s="99" t="s">
        <v>9</v>
      </c>
      <c r="AF46" s="25"/>
      <c r="AG46" s="160" t="str">
        <f>AG1</f>
        <v>3</v>
      </c>
      <c r="AH46" s="20"/>
      <c r="AL46" s="137"/>
      <c r="AM46" s="137"/>
      <c r="AO46" s="47"/>
    </row>
    <row r="47" spans="1:60" ht="18"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Y47" s="28"/>
      <c r="AC47" s="28"/>
      <c r="AL47" s="137"/>
      <c r="AM47" s="137"/>
      <c r="AO47" s="47"/>
      <c r="AR47" s="5"/>
      <c r="AS47" s="5"/>
      <c r="AT47" s="5"/>
      <c r="AU47" s="5"/>
      <c r="AV47" s="239"/>
      <c r="AW47" s="239"/>
      <c r="AX47" s="239"/>
      <c r="AY47" s="239"/>
      <c r="AZ47" s="239"/>
      <c r="BA47" s="239"/>
      <c r="BB47" s="239"/>
      <c r="BC47" s="239"/>
      <c r="BD47" s="239"/>
      <c r="BE47" s="239"/>
      <c r="BF47" s="239"/>
      <c r="BG47" s="239"/>
      <c r="BH47" s="239"/>
    </row>
    <row r="48" spans="1:60" ht="18" customHeight="1">
      <c r="U48" s="117"/>
      <c r="V48" s="117"/>
      <c r="W48" s="27"/>
      <c r="X48" s="27"/>
      <c r="Y48" s="27"/>
      <c r="Z48" s="27"/>
      <c r="AA48" s="12"/>
      <c r="AC48" s="31"/>
      <c r="AD48" s="257"/>
      <c r="AE48" s="257"/>
      <c r="AF48" s="257"/>
      <c r="AG48" s="257"/>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62" t="str">
        <f t="shared" ref="X50:X55" si="4">X5</f>
        <v/>
      </c>
      <c r="Y50" s="262"/>
      <c r="Z50" s="262"/>
      <c r="AA50" s="262"/>
      <c r="AB50" s="262"/>
      <c r="AC50" s="262"/>
      <c r="AD50" s="262"/>
      <c r="AE50" s="262"/>
      <c r="AF50" s="262"/>
      <c r="AG50" s="262"/>
      <c r="AL50" s="137"/>
      <c r="AM50" s="137"/>
      <c r="AO50" s="47"/>
    </row>
    <row r="51" spans="1:60" ht="18" customHeight="1">
      <c r="B51" s="343" t="str">
        <f>B6</f>
        <v>鹿浜営業所</v>
      </c>
      <c r="C51" s="344"/>
      <c r="D51" s="344"/>
      <c r="E51" s="344"/>
      <c r="F51" s="344"/>
      <c r="G51" s="344"/>
      <c r="H51" s="344"/>
      <c r="I51" s="346" t="str">
        <f>I6</f>
        <v>重久</v>
      </c>
      <c r="J51" s="347"/>
      <c r="K51" s="347"/>
      <c r="L51" s="347"/>
      <c r="M51" s="347"/>
      <c r="N51" s="260" t="s">
        <v>65</v>
      </c>
      <c r="O51" s="260"/>
      <c r="X51" s="248" t="str">
        <f t="shared" si="4"/>
        <v/>
      </c>
      <c r="Y51" s="248"/>
      <c r="Z51" s="248"/>
      <c r="AA51" s="248"/>
      <c r="AB51" s="248"/>
      <c r="AC51" s="248"/>
      <c r="AD51" s="248"/>
      <c r="AE51" s="248"/>
      <c r="AF51" s="248"/>
      <c r="AG51" s="82" t="s">
        <v>38</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45"/>
      <c r="C52" s="345"/>
      <c r="D52" s="345"/>
      <c r="E52" s="345"/>
      <c r="F52" s="345"/>
      <c r="G52" s="345"/>
      <c r="H52" s="345"/>
      <c r="I52" s="348"/>
      <c r="J52" s="348"/>
      <c r="K52" s="348"/>
      <c r="L52" s="348"/>
      <c r="M52" s="348"/>
      <c r="N52" s="261"/>
      <c r="O52" s="261"/>
      <c r="X52" s="263" t="str">
        <f t="shared" si="4"/>
        <v/>
      </c>
      <c r="Y52" s="263"/>
      <c r="Z52" s="263"/>
      <c r="AA52" s="263"/>
      <c r="AB52" s="263"/>
      <c r="AC52" s="263"/>
      <c r="AD52" s="263"/>
      <c r="AE52" s="263"/>
      <c r="AF52" s="81"/>
      <c r="AH52" s="81"/>
      <c r="AL52" s="137"/>
      <c r="AM52" s="137"/>
      <c r="AO52" s="47"/>
      <c r="AT52" s="14"/>
      <c r="AU52" s="14"/>
      <c r="AV52" s="14"/>
      <c r="AW52" s="14"/>
      <c r="AX52" s="14"/>
    </row>
    <row r="53" spans="1:60" ht="18" customHeight="1">
      <c r="B53" s="10"/>
      <c r="X53" s="253" t="str">
        <f t="shared" si="4"/>
        <v/>
      </c>
      <c r="Y53" s="253"/>
      <c r="Z53" s="253"/>
      <c r="AA53" s="253"/>
      <c r="AB53" s="253"/>
      <c r="AC53" s="253"/>
      <c r="AD53" s="253"/>
      <c r="AE53" s="253"/>
      <c r="AF53" s="253"/>
      <c r="AG53" s="253"/>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53" t="str">
        <f t="shared" si="4"/>
        <v/>
      </c>
      <c r="Y54" s="253"/>
      <c r="Z54" s="253"/>
      <c r="AA54" s="253"/>
      <c r="AB54" s="253"/>
      <c r="AC54" s="253"/>
      <c r="AD54" s="253"/>
      <c r="AE54" s="253"/>
      <c r="AF54" s="253"/>
      <c r="AG54" s="253"/>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8" t="str">
        <f>Y10</f>
        <v/>
      </c>
      <c r="Z55" s="288"/>
      <c r="AA55" s="288"/>
      <c r="AB55" s="288"/>
      <c r="AC55" s="89" t="str">
        <f>AC10</f>
        <v>FAX　</v>
      </c>
      <c r="AD55" s="288" t="str">
        <f>AD10</f>
        <v/>
      </c>
      <c r="AE55" s="288"/>
      <c r="AF55" s="288"/>
      <c r="AG55" s="288"/>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45</v>
      </c>
      <c r="Y56" s="165"/>
      <c r="Z56" s="165"/>
      <c r="AA56" s="252" t="str">
        <f>AA11</f>
        <v/>
      </c>
      <c r="AB56" s="252"/>
      <c r="AC56" s="252"/>
      <c r="AD56" s="252"/>
      <c r="AE56" s="252"/>
      <c r="AF56" s="252"/>
      <c r="AG56" s="252"/>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t="s">
        <v>48</v>
      </c>
      <c r="Y57" s="167"/>
      <c r="Z57" s="167"/>
      <c r="AA57" s="289" t="str">
        <f>AA12</f>
        <v/>
      </c>
      <c r="AB57" s="289"/>
      <c r="AC57" s="289"/>
      <c r="AD57" s="289"/>
      <c r="AE57" s="289"/>
      <c r="AF57" s="289"/>
      <c r="AG57" s="289"/>
      <c r="AH57" s="108"/>
      <c r="AO57" s="47"/>
      <c r="AR57" s="5"/>
      <c r="AS57" s="5"/>
      <c r="AT57" s="19"/>
      <c r="AU57" s="19"/>
      <c r="AV57" s="19"/>
      <c r="AW57" s="19"/>
      <c r="AX57" s="19"/>
      <c r="AY57" s="19"/>
      <c r="AZ57" s="19"/>
      <c r="BA57" s="19"/>
      <c r="BB57" s="19"/>
      <c r="BC57" s="19"/>
      <c r="BD57" s="19"/>
      <c r="BE57" s="19"/>
      <c r="BG57" s="5"/>
      <c r="BH57" s="5"/>
    </row>
    <row r="58" spans="1:60" ht="15.95" customHeight="1">
      <c r="B58" s="23"/>
      <c r="C58" s="280"/>
      <c r="D58" s="280"/>
      <c r="E58" s="280"/>
      <c r="F58" s="280"/>
      <c r="G58" s="280"/>
      <c r="H58" s="280"/>
      <c r="I58" s="280"/>
      <c r="J58" s="280"/>
      <c r="K58" s="280"/>
      <c r="L58" s="280"/>
      <c r="M58" s="280"/>
      <c r="N58" s="24"/>
      <c r="O58" s="23"/>
      <c r="Y58" s="28"/>
      <c r="AC58" s="28"/>
      <c r="AO58" s="47"/>
      <c r="AR58" s="5"/>
      <c r="AS58" s="5"/>
      <c r="AT58" s="5"/>
      <c r="AU58" s="5"/>
      <c r="AV58" s="239"/>
      <c r="AW58" s="239"/>
      <c r="AX58" s="239"/>
      <c r="AY58" s="239"/>
      <c r="AZ58" s="239"/>
      <c r="BA58" s="239"/>
      <c r="BB58" s="239"/>
      <c r="BC58" s="239"/>
      <c r="BD58" s="239"/>
      <c r="BE58" s="239"/>
      <c r="BF58" s="239"/>
      <c r="BG58" s="239"/>
      <c r="BH58" s="239"/>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v>
      </c>
      <c r="AO59" s="47"/>
    </row>
    <row r="60" spans="1:60" ht="24.95" customHeight="1" thickTop="1">
      <c r="B60" s="281" t="s">
        <v>78</v>
      </c>
      <c r="C60" s="282"/>
      <c r="D60" s="283"/>
      <c r="E60" s="284" t="s">
        <v>13</v>
      </c>
      <c r="F60" s="283"/>
      <c r="G60" s="284" t="s">
        <v>82</v>
      </c>
      <c r="H60" s="282"/>
      <c r="I60" s="282"/>
      <c r="J60" s="282"/>
      <c r="K60" s="282"/>
      <c r="L60" s="282"/>
      <c r="M60" s="282"/>
      <c r="N60" s="282"/>
      <c r="O60" s="282"/>
      <c r="P60" s="282"/>
      <c r="Q60" s="282"/>
      <c r="R60" s="282"/>
      <c r="S60" s="282"/>
      <c r="T60" s="283"/>
      <c r="U60" s="284" t="s">
        <v>0</v>
      </c>
      <c r="V60" s="283"/>
      <c r="W60" s="284" t="s">
        <v>1</v>
      </c>
      <c r="X60" s="283"/>
      <c r="Y60" s="285" t="s">
        <v>67</v>
      </c>
      <c r="Z60" s="286"/>
      <c r="AA60" s="286"/>
      <c r="AB60" s="287"/>
      <c r="AC60" s="284" t="s">
        <v>8</v>
      </c>
      <c r="AD60" s="282"/>
      <c r="AE60" s="282"/>
      <c r="AF60" s="282"/>
      <c r="AG60" s="303"/>
      <c r="AR60" s="5"/>
      <c r="AS60" s="5"/>
    </row>
    <row r="61" spans="1:60" s="47" customFormat="1" ht="29.1" customHeight="1">
      <c r="B61" s="359" t="str">
        <f>IF(B16="","",B16)</f>
        <v/>
      </c>
      <c r="C61" s="359"/>
      <c r="D61" s="360"/>
      <c r="E61" s="361" t="str">
        <f>IF(E16="","",E16)</f>
        <v/>
      </c>
      <c r="F61" s="362"/>
      <c r="G61" s="363" t="str">
        <f>IF(G16="","",G16)</f>
        <v/>
      </c>
      <c r="H61" s="364"/>
      <c r="I61" s="364"/>
      <c r="J61" s="364"/>
      <c r="K61" s="364"/>
      <c r="L61" s="364"/>
      <c r="M61" s="364"/>
      <c r="N61" s="364"/>
      <c r="O61" s="364"/>
      <c r="P61" s="364"/>
      <c r="Q61" s="364"/>
      <c r="R61" s="364"/>
      <c r="S61" s="364"/>
      <c r="T61" s="365"/>
      <c r="U61" s="349" t="str">
        <f>IF(U16="","",U16)</f>
        <v/>
      </c>
      <c r="V61" s="350"/>
      <c r="W61" s="351" t="str">
        <f>IF(W16="","",W16)</f>
        <v/>
      </c>
      <c r="X61" s="352"/>
      <c r="Y61" s="353" t="str">
        <f>IF(Y16="","",Y16)</f>
        <v/>
      </c>
      <c r="Z61" s="354"/>
      <c r="AA61" s="354"/>
      <c r="AB61" s="355"/>
      <c r="AC61" s="356" t="str">
        <f>IF(AC16="","",AC16)</f>
        <v/>
      </c>
      <c r="AD61" s="357"/>
      <c r="AE61" s="357"/>
      <c r="AF61" s="357"/>
      <c r="AG61" s="358"/>
      <c r="AI61" s="2"/>
      <c r="AJ61" s="1"/>
      <c r="AK61" s="1"/>
      <c r="AL61" s="2"/>
      <c r="AM61" s="2"/>
      <c r="AN61" s="2"/>
      <c r="AP61" s="1"/>
      <c r="AQ61" s="1"/>
    </row>
    <row r="62" spans="1:60" s="47" customFormat="1" ht="29.1" customHeight="1">
      <c r="B62" s="366" t="str">
        <f t="shared" ref="B62:B70" si="5">IF(B17="","",B17)</f>
        <v/>
      </c>
      <c r="C62" s="366"/>
      <c r="D62" s="367"/>
      <c r="E62" s="368" t="str">
        <f t="shared" ref="E62:E70" si="6">IF(E17="","",E17)</f>
        <v/>
      </c>
      <c r="F62" s="369"/>
      <c r="G62" s="370" t="str">
        <f t="shared" ref="G62:G70" si="7">IF(G17="","",G17)</f>
        <v/>
      </c>
      <c r="H62" s="371"/>
      <c r="I62" s="371"/>
      <c r="J62" s="371"/>
      <c r="K62" s="371"/>
      <c r="L62" s="371"/>
      <c r="M62" s="371"/>
      <c r="N62" s="371"/>
      <c r="O62" s="371"/>
      <c r="P62" s="371"/>
      <c r="Q62" s="371"/>
      <c r="R62" s="371"/>
      <c r="S62" s="371"/>
      <c r="T62" s="372"/>
      <c r="U62" s="373" t="str">
        <f t="shared" ref="U62:U70" si="8">IF(U17="","",U17)</f>
        <v/>
      </c>
      <c r="V62" s="374"/>
      <c r="W62" s="375" t="str">
        <f t="shared" ref="W62:W70" si="9">IF(W17="","",W17)</f>
        <v/>
      </c>
      <c r="X62" s="376"/>
      <c r="Y62" s="377" t="str">
        <f t="shared" ref="Y62:Y70" si="10">IF(Y17="","",Y17)</f>
        <v/>
      </c>
      <c r="Z62" s="378"/>
      <c r="AA62" s="378"/>
      <c r="AB62" s="379"/>
      <c r="AC62" s="380" t="str">
        <f t="shared" ref="AC62:AC70" si="11">IF(AC17="","",AC17)</f>
        <v/>
      </c>
      <c r="AD62" s="381"/>
      <c r="AE62" s="381"/>
      <c r="AF62" s="381"/>
      <c r="AG62" s="382"/>
      <c r="AI62" s="2"/>
      <c r="AJ62" s="1"/>
      <c r="AK62" s="1"/>
      <c r="AL62" s="2"/>
      <c r="AM62" s="2"/>
      <c r="AN62" s="2"/>
      <c r="AP62" s="1"/>
      <c r="AQ62" s="1"/>
    </row>
    <row r="63" spans="1:60" s="47" customFormat="1" ht="29.1" customHeight="1">
      <c r="B63" s="359" t="str">
        <f t="shared" si="5"/>
        <v/>
      </c>
      <c r="C63" s="359"/>
      <c r="D63" s="360"/>
      <c r="E63" s="361" t="str">
        <f t="shared" si="6"/>
        <v/>
      </c>
      <c r="F63" s="362"/>
      <c r="G63" s="363" t="str">
        <f t="shared" si="7"/>
        <v/>
      </c>
      <c r="H63" s="364"/>
      <c r="I63" s="364"/>
      <c r="J63" s="364"/>
      <c r="K63" s="364"/>
      <c r="L63" s="364"/>
      <c r="M63" s="364"/>
      <c r="N63" s="364"/>
      <c r="O63" s="364"/>
      <c r="P63" s="364"/>
      <c r="Q63" s="364"/>
      <c r="R63" s="364"/>
      <c r="S63" s="364"/>
      <c r="T63" s="365"/>
      <c r="U63" s="349" t="str">
        <f t="shared" si="8"/>
        <v/>
      </c>
      <c r="V63" s="350"/>
      <c r="W63" s="351" t="str">
        <f t="shared" si="9"/>
        <v/>
      </c>
      <c r="X63" s="352"/>
      <c r="Y63" s="353" t="str">
        <f t="shared" si="10"/>
        <v/>
      </c>
      <c r="Z63" s="354"/>
      <c r="AA63" s="354"/>
      <c r="AB63" s="355"/>
      <c r="AC63" s="356" t="str">
        <f t="shared" si="11"/>
        <v/>
      </c>
      <c r="AD63" s="357"/>
      <c r="AE63" s="357"/>
      <c r="AF63" s="357"/>
      <c r="AG63" s="358"/>
      <c r="AH63" s="142"/>
      <c r="AI63" s="2"/>
      <c r="AJ63" s="1"/>
      <c r="AK63" s="1"/>
      <c r="AL63" s="2"/>
      <c r="AM63" s="2"/>
      <c r="AN63" s="2"/>
      <c r="AP63" s="1"/>
      <c r="AQ63" s="1"/>
    </row>
    <row r="64" spans="1:60" s="47" customFormat="1" ht="29.1" customHeight="1">
      <c r="B64" s="366" t="str">
        <f t="shared" si="5"/>
        <v/>
      </c>
      <c r="C64" s="366"/>
      <c r="D64" s="367"/>
      <c r="E64" s="368" t="str">
        <f t="shared" si="6"/>
        <v/>
      </c>
      <c r="F64" s="369"/>
      <c r="G64" s="370" t="str">
        <f t="shared" si="7"/>
        <v/>
      </c>
      <c r="H64" s="371"/>
      <c r="I64" s="371"/>
      <c r="J64" s="371"/>
      <c r="K64" s="371"/>
      <c r="L64" s="371"/>
      <c r="M64" s="371"/>
      <c r="N64" s="371"/>
      <c r="O64" s="371"/>
      <c r="P64" s="371"/>
      <c r="Q64" s="371"/>
      <c r="R64" s="371"/>
      <c r="S64" s="371"/>
      <c r="T64" s="372"/>
      <c r="U64" s="373" t="str">
        <f t="shared" si="8"/>
        <v/>
      </c>
      <c r="V64" s="374"/>
      <c r="W64" s="375" t="str">
        <f t="shared" si="9"/>
        <v/>
      </c>
      <c r="X64" s="376"/>
      <c r="Y64" s="377" t="str">
        <f t="shared" si="10"/>
        <v/>
      </c>
      <c r="Z64" s="378"/>
      <c r="AA64" s="378"/>
      <c r="AB64" s="379"/>
      <c r="AC64" s="380" t="str">
        <f t="shared" si="11"/>
        <v/>
      </c>
      <c r="AD64" s="381"/>
      <c r="AE64" s="381"/>
      <c r="AF64" s="381"/>
      <c r="AG64" s="382"/>
      <c r="AH64" s="142"/>
      <c r="AI64" s="2"/>
      <c r="AJ64" s="1"/>
      <c r="AK64" s="1"/>
      <c r="AL64" s="2"/>
      <c r="AM64" s="2"/>
      <c r="AN64" s="2"/>
      <c r="AO64" s="1"/>
      <c r="AP64" s="1"/>
      <c r="AQ64" s="1"/>
    </row>
    <row r="65" spans="2:45" s="47" customFormat="1" ht="29.1" customHeight="1">
      <c r="B65" s="359" t="str">
        <f t="shared" si="5"/>
        <v/>
      </c>
      <c r="C65" s="359"/>
      <c r="D65" s="360"/>
      <c r="E65" s="361" t="str">
        <f t="shared" si="6"/>
        <v/>
      </c>
      <c r="F65" s="362"/>
      <c r="G65" s="363" t="str">
        <f t="shared" si="7"/>
        <v/>
      </c>
      <c r="H65" s="364"/>
      <c r="I65" s="364"/>
      <c r="J65" s="364"/>
      <c r="K65" s="364"/>
      <c r="L65" s="364"/>
      <c r="M65" s="364"/>
      <c r="N65" s="364"/>
      <c r="O65" s="364"/>
      <c r="P65" s="364"/>
      <c r="Q65" s="364"/>
      <c r="R65" s="364"/>
      <c r="S65" s="364"/>
      <c r="T65" s="365"/>
      <c r="U65" s="349" t="str">
        <f t="shared" si="8"/>
        <v/>
      </c>
      <c r="V65" s="350"/>
      <c r="W65" s="351" t="str">
        <f t="shared" si="9"/>
        <v/>
      </c>
      <c r="X65" s="352"/>
      <c r="Y65" s="353" t="str">
        <f t="shared" si="10"/>
        <v/>
      </c>
      <c r="Z65" s="354"/>
      <c r="AA65" s="354"/>
      <c r="AB65" s="355"/>
      <c r="AC65" s="356" t="str">
        <f t="shared" si="11"/>
        <v/>
      </c>
      <c r="AD65" s="357"/>
      <c r="AE65" s="357"/>
      <c r="AF65" s="357"/>
      <c r="AG65" s="358"/>
      <c r="AH65" s="142"/>
      <c r="AI65" s="2"/>
      <c r="AJ65" s="1"/>
      <c r="AK65" s="1"/>
      <c r="AL65" s="2"/>
      <c r="AM65" s="2"/>
      <c r="AN65" s="2"/>
      <c r="AP65" s="1"/>
      <c r="AQ65" s="1"/>
    </row>
    <row r="66" spans="2:45" s="47" customFormat="1" ht="29.1" customHeight="1">
      <c r="B66" s="366" t="str">
        <f t="shared" si="5"/>
        <v/>
      </c>
      <c r="C66" s="366"/>
      <c r="D66" s="367"/>
      <c r="E66" s="368" t="str">
        <f t="shared" si="6"/>
        <v/>
      </c>
      <c r="F66" s="369"/>
      <c r="G66" s="370" t="str">
        <f t="shared" si="7"/>
        <v/>
      </c>
      <c r="H66" s="371"/>
      <c r="I66" s="371"/>
      <c r="J66" s="371"/>
      <c r="K66" s="371"/>
      <c r="L66" s="371"/>
      <c r="M66" s="371"/>
      <c r="N66" s="371"/>
      <c r="O66" s="371"/>
      <c r="P66" s="371"/>
      <c r="Q66" s="371"/>
      <c r="R66" s="371"/>
      <c r="S66" s="371"/>
      <c r="T66" s="372"/>
      <c r="U66" s="373" t="str">
        <f t="shared" si="8"/>
        <v/>
      </c>
      <c r="V66" s="374"/>
      <c r="W66" s="375" t="str">
        <f t="shared" si="9"/>
        <v/>
      </c>
      <c r="X66" s="376"/>
      <c r="Y66" s="377" t="str">
        <f t="shared" si="10"/>
        <v/>
      </c>
      <c r="Z66" s="378"/>
      <c r="AA66" s="378"/>
      <c r="AB66" s="379"/>
      <c r="AC66" s="380" t="str">
        <f t="shared" si="11"/>
        <v/>
      </c>
      <c r="AD66" s="381"/>
      <c r="AE66" s="381"/>
      <c r="AF66" s="381"/>
      <c r="AG66" s="382"/>
      <c r="AH66" s="142"/>
      <c r="AI66" s="2"/>
      <c r="AJ66" s="1"/>
      <c r="AK66" s="1"/>
      <c r="AL66" s="2"/>
      <c r="AM66" s="2"/>
      <c r="AN66" s="2"/>
      <c r="AP66" s="1"/>
      <c r="AQ66" s="1"/>
    </row>
    <row r="67" spans="2:45" s="47" customFormat="1" ht="29.1" customHeight="1">
      <c r="B67" s="359" t="str">
        <f t="shared" si="5"/>
        <v/>
      </c>
      <c r="C67" s="359"/>
      <c r="D67" s="360"/>
      <c r="E67" s="361" t="str">
        <f t="shared" si="6"/>
        <v/>
      </c>
      <c r="F67" s="362"/>
      <c r="G67" s="363" t="str">
        <f t="shared" si="7"/>
        <v/>
      </c>
      <c r="H67" s="364"/>
      <c r="I67" s="364"/>
      <c r="J67" s="364"/>
      <c r="K67" s="364"/>
      <c r="L67" s="364"/>
      <c r="M67" s="364"/>
      <c r="N67" s="364"/>
      <c r="O67" s="364"/>
      <c r="P67" s="364"/>
      <c r="Q67" s="364"/>
      <c r="R67" s="364"/>
      <c r="S67" s="364"/>
      <c r="T67" s="365"/>
      <c r="U67" s="349" t="str">
        <f t="shared" si="8"/>
        <v/>
      </c>
      <c r="V67" s="350"/>
      <c r="W67" s="351" t="str">
        <f t="shared" si="9"/>
        <v/>
      </c>
      <c r="X67" s="352"/>
      <c r="Y67" s="353" t="str">
        <f t="shared" si="10"/>
        <v/>
      </c>
      <c r="Z67" s="354"/>
      <c r="AA67" s="354"/>
      <c r="AB67" s="355"/>
      <c r="AC67" s="356" t="str">
        <f t="shared" si="11"/>
        <v/>
      </c>
      <c r="AD67" s="357"/>
      <c r="AE67" s="357"/>
      <c r="AF67" s="357"/>
      <c r="AG67" s="358"/>
      <c r="AH67" s="142"/>
      <c r="AI67" s="2"/>
      <c r="AJ67" s="1"/>
      <c r="AK67" s="1"/>
      <c r="AL67" s="2"/>
      <c r="AM67" s="2"/>
      <c r="AN67" s="2"/>
      <c r="AP67" s="1"/>
      <c r="AQ67" s="1"/>
    </row>
    <row r="68" spans="2:45" s="47" customFormat="1" ht="29.1" customHeight="1">
      <c r="B68" s="366" t="str">
        <f t="shared" si="5"/>
        <v/>
      </c>
      <c r="C68" s="366"/>
      <c r="D68" s="367"/>
      <c r="E68" s="368" t="str">
        <f t="shared" si="6"/>
        <v/>
      </c>
      <c r="F68" s="369"/>
      <c r="G68" s="370" t="str">
        <f t="shared" si="7"/>
        <v/>
      </c>
      <c r="H68" s="371"/>
      <c r="I68" s="371"/>
      <c r="J68" s="371"/>
      <c r="K68" s="371"/>
      <c r="L68" s="371"/>
      <c r="M68" s="371"/>
      <c r="N68" s="371"/>
      <c r="O68" s="371"/>
      <c r="P68" s="371"/>
      <c r="Q68" s="371"/>
      <c r="R68" s="371"/>
      <c r="S68" s="371"/>
      <c r="T68" s="372"/>
      <c r="U68" s="373" t="str">
        <f t="shared" si="8"/>
        <v/>
      </c>
      <c r="V68" s="374"/>
      <c r="W68" s="375" t="str">
        <f t="shared" si="9"/>
        <v/>
      </c>
      <c r="X68" s="376"/>
      <c r="Y68" s="377" t="str">
        <f t="shared" si="10"/>
        <v/>
      </c>
      <c r="Z68" s="378"/>
      <c r="AA68" s="378"/>
      <c r="AB68" s="379"/>
      <c r="AC68" s="380" t="str">
        <f t="shared" si="11"/>
        <v/>
      </c>
      <c r="AD68" s="381"/>
      <c r="AE68" s="381"/>
      <c r="AF68" s="381"/>
      <c r="AG68" s="382"/>
      <c r="AH68" s="142"/>
      <c r="AI68" s="2"/>
      <c r="AJ68" s="1"/>
      <c r="AK68" s="1"/>
      <c r="AL68" s="2"/>
      <c r="AM68" s="2"/>
      <c r="AN68" s="2"/>
      <c r="AO68" s="1"/>
      <c r="AP68" s="1"/>
      <c r="AQ68" s="1"/>
    </row>
    <row r="69" spans="2:45" s="47" customFormat="1" ht="29.1" customHeight="1">
      <c r="B69" s="359" t="str">
        <f t="shared" si="5"/>
        <v/>
      </c>
      <c r="C69" s="359"/>
      <c r="D69" s="360"/>
      <c r="E69" s="361" t="str">
        <f t="shared" si="6"/>
        <v/>
      </c>
      <c r="F69" s="362"/>
      <c r="G69" s="363" t="str">
        <f t="shared" si="7"/>
        <v/>
      </c>
      <c r="H69" s="364"/>
      <c r="I69" s="364"/>
      <c r="J69" s="364"/>
      <c r="K69" s="364"/>
      <c r="L69" s="364"/>
      <c r="M69" s="364"/>
      <c r="N69" s="364"/>
      <c r="O69" s="364"/>
      <c r="P69" s="364"/>
      <c r="Q69" s="364"/>
      <c r="R69" s="364"/>
      <c r="S69" s="364"/>
      <c r="T69" s="365"/>
      <c r="U69" s="349" t="str">
        <f t="shared" si="8"/>
        <v/>
      </c>
      <c r="V69" s="350"/>
      <c r="W69" s="351" t="str">
        <f t="shared" si="9"/>
        <v/>
      </c>
      <c r="X69" s="352"/>
      <c r="Y69" s="353" t="str">
        <f t="shared" si="10"/>
        <v/>
      </c>
      <c r="Z69" s="354"/>
      <c r="AA69" s="354"/>
      <c r="AB69" s="355"/>
      <c r="AC69" s="356" t="str">
        <f t="shared" si="11"/>
        <v/>
      </c>
      <c r="AD69" s="357"/>
      <c r="AE69" s="357"/>
      <c r="AF69" s="357"/>
      <c r="AG69" s="358"/>
      <c r="AH69" s="142"/>
      <c r="AI69" s="2"/>
      <c r="AJ69" s="1"/>
      <c r="AK69" s="1"/>
      <c r="AL69" s="2"/>
      <c r="AM69" s="2"/>
      <c r="AN69" s="2"/>
      <c r="AP69" s="1"/>
      <c r="AQ69" s="1"/>
    </row>
    <row r="70" spans="2:45" s="47" customFormat="1" ht="28.5" customHeight="1">
      <c r="B70" s="366" t="str">
        <f t="shared" si="5"/>
        <v/>
      </c>
      <c r="C70" s="366"/>
      <c r="D70" s="367"/>
      <c r="E70" s="368" t="str">
        <f t="shared" si="6"/>
        <v/>
      </c>
      <c r="F70" s="369"/>
      <c r="G70" s="370" t="str">
        <f t="shared" si="7"/>
        <v/>
      </c>
      <c r="H70" s="371"/>
      <c r="I70" s="371"/>
      <c r="J70" s="371"/>
      <c r="K70" s="371"/>
      <c r="L70" s="371"/>
      <c r="M70" s="371"/>
      <c r="N70" s="371"/>
      <c r="O70" s="371"/>
      <c r="P70" s="371"/>
      <c r="Q70" s="371"/>
      <c r="R70" s="371"/>
      <c r="S70" s="371"/>
      <c r="T70" s="372"/>
      <c r="U70" s="373" t="str">
        <f t="shared" si="8"/>
        <v/>
      </c>
      <c r="V70" s="374"/>
      <c r="W70" s="375" t="str">
        <f t="shared" si="9"/>
        <v/>
      </c>
      <c r="X70" s="376"/>
      <c r="Y70" s="377" t="str">
        <f t="shared" si="10"/>
        <v/>
      </c>
      <c r="Z70" s="378"/>
      <c r="AA70" s="378"/>
      <c r="AB70" s="379"/>
      <c r="AC70" s="380" t="str">
        <f t="shared" si="11"/>
        <v/>
      </c>
      <c r="AD70" s="381"/>
      <c r="AE70" s="381"/>
      <c r="AF70" s="381"/>
      <c r="AG70" s="382"/>
      <c r="AH70" s="142"/>
      <c r="AI70" s="2"/>
      <c r="AJ70" s="1"/>
      <c r="AK70" s="1"/>
      <c r="AL70" s="2"/>
      <c r="AM70" s="2"/>
      <c r="AN70" s="2"/>
      <c r="AP70" s="1"/>
      <c r="AQ70" s="1"/>
    </row>
    <row r="71" spans="2:45" ht="9.9499999999999993" customHeight="1">
      <c r="U71" s="117"/>
      <c r="V71" s="117"/>
      <c r="W71" s="27"/>
      <c r="X71" s="27"/>
      <c r="Y71" s="27"/>
      <c r="Z71" s="27"/>
      <c r="AA71" s="12"/>
      <c r="AC71" s="31"/>
      <c r="AD71" s="257"/>
      <c r="AE71" s="257"/>
      <c r="AF71" s="257"/>
      <c r="AG71" s="257"/>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179"/>
      <c r="X72" s="179"/>
      <c r="Y72" s="118"/>
      <c r="Z72" s="180" t="s">
        <v>15</v>
      </c>
      <c r="AA72" s="325" t="str">
        <f>IF(AA27="","",AA27)</f>
        <v/>
      </c>
      <c r="AB72" s="325"/>
      <c r="AC72" s="325"/>
      <c r="AD72" s="325"/>
      <c r="AE72" s="325"/>
      <c r="AF72" s="325"/>
      <c r="AG72" s="325"/>
      <c r="AH72" s="147"/>
      <c r="AI72" s="2"/>
      <c r="AJ72" s="1"/>
      <c r="AK72" s="1"/>
      <c r="AL72" s="2"/>
      <c r="AM72" s="2"/>
      <c r="AN72" s="2"/>
      <c r="AO72" s="1"/>
      <c r="AP72" s="1"/>
      <c r="AQ72" s="1"/>
      <c r="AR72" s="5"/>
      <c r="AS72" s="5"/>
    </row>
    <row r="73" spans="2:45" s="3" customFormat="1" ht="24.95" customHeight="1" thickTop="1" thickBot="1">
      <c r="B73" s="181" t="s">
        <v>98</v>
      </c>
      <c r="E73" s="182"/>
      <c r="F73" s="182"/>
      <c r="G73" s="182"/>
      <c r="H73" s="182"/>
      <c r="I73" s="182"/>
      <c r="J73" s="182"/>
      <c r="K73" s="182"/>
      <c r="L73" s="182"/>
      <c r="M73" s="183"/>
      <c r="N73" s="183"/>
      <c r="O73" s="183"/>
      <c r="P73" s="183"/>
      <c r="Q73" s="183"/>
      <c r="R73" s="183"/>
      <c r="S73" s="183"/>
      <c r="T73" s="183"/>
      <c r="U73" s="183"/>
      <c r="V73" s="183"/>
      <c r="W73" s="183"/>
      <c r="X73" s="183"/>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23" t="s">
        <v>78</v>
      </c>
      <c r="C74" s="323"/>
      <c r="D74" s="324"/>
      <c r="E74" s="396" t="s">
        <v>96</v>
      </c>
      <c r="F74" s="397"/>
      <c r="G74" s="397"/>
      <c r="H74" s="397"/>
      <c r="I74" s="397"/>
      <c r="J74" s="397"/>
      <c r="K74" s="397"/>
      <c r="L74" s="398"/>
      <c r="M74" s="399" t="s">
        <v>81</v>
      </c>
      <c r="N74" s="400"/>
      <c r="O74" s="400"/>
      <c r="P74" s="400"/>
      <c r="Q74" s="400"/>
      <c r="R74" s="400"/>
      <c r="S74" s="400"/>
      <c r="T74" s="400"/>
      <c r="U74" s="400"/>
      <c r="V74" s="400"/>
      <c r="W74" s="400"/>
      <c r="X74" s="400"/>
      <c r="Y74" s="400"/>
      <c r="Z74" s="400"/>
      <c r="AA74" s="400"/>
      <c r="AB74" s="401"/>
      <c r="AC74" s="399" t="s">
        <v>8</v>
      </c>
      <c r="AD74" s="400"/>
      <c r="AE74" s="400"/>
      <c r="AF74" s="400"/>
      <c r="AG74" s="401"/>
      <c r="AN74" s="137"/>
    </row>
    <row r="75" spans="2:45" s="47" customFormat="1" ht="27" customHeight="1">
      <c r="B75" s="402" t="str">
        <f>IF(B30="","",B30)</f>
        <v/>
      </c>
      <c r="C75" s="403"/>
      <c r="D75" s="404"/>
      <c r="E75" s="405" t="str">
        <f>IF(E30="","",E30)</f>
        <v/>
      </c>
      <c r="F75" s="406"/>
      <c r="G75" s="406"/>
      <c r="H75" s="406"/>
      <c r="I75" s="406"/>
      <c r="J75" s="406"/>
      <c r="K75" s="406"/>
      <c r="L75" s="407"/>
      <c r="M75" s="408" t="str">
        <f>IF(M30="","",M30)</f>
        <v/>
      </c>
      <c r="N75" s="409"/>
      <c r="O75" s="409"/>
      <c r="P75" s="409"/>
      <c r="Q75" s="409"/>
      <c r="R75" s="409"/>
      <c r="S75" s="409"/>
      <c r="T75" s="409"/>
      <c r="U75" s="409"/>
      <c r="V75" s="409"/>
      <c r="W75" s="409"/>
      <c r="X75" s="409"/>
      <c r="Y75" s="409"/>
      <c r="Z75" s="409"/>
      <c r="AA75" s="409"/>
      <c r="AB75" s="410"/>
      <c r="AC75" s="393" t="str">
        <f>IF(AC30="","",AC30)</f>
        <v/>
      </c>
      <c r="AD75" s="394"/>
      <c r="AE75" s="394"/>
      <c r="AF75" s="394"/>
      <c r="AG75" s="395"/>
    </row>
    <row r="76" spans="2:45" s="47" customFormat="1" ht="27" customHeight="1">
      <c r="B76" s="383" t="str">
        <f t="shared" ref="B76:B84" si="12">IF(B31="","",B31)</f>
        <v/>
      </c>
      <c r="C76" s="384"/>
      <c r="D76" s="385"/>
      <c r="E76" s="389" t="str">
        <f t="shared" ref="E76:E84" si="13">IF(E31="","",E31)</f>
        <v/>
      </c>
      <c r="F76" s="384"/>
      <c r="G76" s="384"/>
      <c r="H76" s="384"/>
      <c r="I76" s="384"/>
      <c r="J76" s="384"/>
      <c r="K76" s="384"/>
      <c r="L76" s="385"/>
      <c r="M76" s="390" t="str">
        <f t="shared" ref="M76:M84" si="14">IF(M31="","",M31)</f>
        <v/>
      </c>
      <c r="N76" s="391"/>
      <c r="O76" s="391"/>
      <c r="P76" s="391"/>
      <c r="Q76" s="391"/>
      <c r="R76" s="391"/>
      <c r="S76" s="391"/>
      <c r="T76" s="391"/>
      <c r="U76" s="391"/>
      <c r="V76" s="391"/>
      <c r="W76" s="391"/>
      <c r="X76" s="391"/>
      <c r="Y76" s="391"/>
      <c r="Z76" s="391"/>
      <c r="AA76" s="391"/>
      <c r="AB76" s="392"/>
      <c r="AC76" s="386" t="str">
        <f t="shared" ref="AC76:AC84" si="15">IF(AC31="","",AC31)</f>
        <v/>
      </c>
      <c r="AD76" s="387"/>
      <c r="AE76" s="387"/>
      <c r="AF76" s="387"/>
      <c r="AG76" s="388"/>
      <c r="AN76" s="137"/>
    </row>
    <row r="77" spans="2:45" s="47" customFormat="1" ht="27" customHeight="1">
      <c r="B77" s="383" t="str">
        <f t="shared" si="12"/>
        <v/>
      </c>
      <c r="C77" s="384"/>
      <c r="D77" s="385"/>
      <c r="E77" s="389" t="str">
        <f t="shared" si="13"/>
        <v/>
      </c>
      <c r="F77" s="384"/>
      <c r="G77" s="384"/>
      <c r="H77" s="384"/>
      <c r="I77" s="384"/>
      <c r="J77" s="384"/>
      <c r="K77" s="384"/>
      <c r="L77" s="385"/>
      <c r="M77" s="390" t="str">
        <f t="shared" si="14"/>
        <v/>
      </c>
      <c r="N77" s="391"/>
      <c r="O77" s="391"/>
      <c r="P77" s="391"/>
      <c r="Q77" s="391"/>
      <c r="R77" s="391"/>
      <c r="S77" s="391"/>
      <c r="T77" s="391"/>
      <c r="U77" s="391"/>
      <c r="V77" s="391"/>
      <c r="W77" s="391"/>
      <c r="X77" s="391"/>
      <c r="Y77" s="391"/>
      <c r="Z77" s="391"/>
      <c r="AA77" s="391"/>
      <c r="AB77" s="392"/>
      <c r="AC77" s="386" t="str">
        <f t="shared" si="15"/>
        <v/>
      </c>
      <c r="AD77" s="387"/>
      <c r="AE77" s="387"/>
      <c r="AF77" s="387"/>
      <c r="AG77" s="388"/>
      <c r="AN77" s="137"/>
    </row>
    <row r="78" spans="2:45" s="47" customFormat="1" ht="27" customHeight="1">
      <c r="B78" s="383" t="str">
        <f t="shared" si="12"/>
        <v/>
      </c>
      <c r="C78" s="384"/>
      <c r="D78" s="385"/>
      <c r="E78" s="389" t="str">
        <f t="shared" si="13"/>
        <v/>
      </c>
      <c r="F78" s="384"/>
      <c r="G78" s="384"/>
      <c r="H78" s="384"/>
      <c r="I78" s="384"/>
      <c r="J78" s="384"/>
      <c r="K78" s="384"/>
      <c r="L78" s="385"/>
      <c r="M78" s="390" t="str">
        <f t="shared" si="14"/>
        <v/>
      </c>
      <c r="N78" s="391"/>
      <c r="O78" s="391"/>
      <c r="P78" s="391"/>
      <c r="Q78" s="391"/>
      <c r="R78" s="391"/>
      <c r="S78" s="391"/>
      <c r="T78" s="391"/>
      <c r="U78" s="391"/>
      <c r="V78" s="391"/>
      <c r="W78" s="391"/>
      <c r="X78" s="391"/>
      <c r="Y78" s="391"/>
      <c r="Z78" s="391"/>
      <c r="AA78" s="391"/>
      <c r="AB78" s="392"/>
      <c r="AC78" s="386" t="str">
        <f t="shared" si="15"/>
        <v/>
      </c>
      <c r="AD78" s="387"/>
      <c r="AE78" s="387"/>
      <c r="AF78" s="387"/>
      <c r="AG78" s="388"/>
      <c r="AN78" s="137"/>
    </row>
    <row r="79" spans="2:45" s="47" customFormat="1" ht="27" customHeight="1">
      <c r="B79" s="383" t="str">
        <f t="shared" si="12"/>
        <v/>
      </c>
      <c r="C79" s="384"/>
      <c r="D79" s="385"/>
      <c r="E79" s="389" t="str">
        <f t="shared" si="13"/>
        <v/>
      </c>
      <c r="F79" s="384"/>
      <c r="G79" s="384"/>
      <c r="H79" s="384"/>
      <c r="I79" s="384"/>
      <c r="J79" s="384"/>
      <c r="K79" s="384"/>
      <c r="L79" s="385"/>
      <c r="M79" s="390" t="str">
        <f t="shared" si="14"/>
        <v/>
      </c>
      <c r="N79" s="391"/>
      <c r="O79" s="391"/>
      <c r="P79" s="391"/>
      <c r="Q79" s="391"/>
      <c r="R79" s="391"/>
      <c r="S79" s="391"/>
      <c r="T79" s="391"/>
      <c r="U79" s="391"/>
      <c r="V79" s="391"/>
      <c r="W79" s="391"/>
      <c r="X79" s="391"/>
      <c r="Y79" s="391"/>
      <c r="Z79" s="391"/>
      <c r="AA79" s="391"/>
      <c r="AB79" s="392"/>
      <c r="AC79" s="386" t="str">
        <f t="shared" si="15"/>
        <v/>
      </c>
      <c r="AD79" s="387"/>
      <c r="AE79" s="387"/>
      <c r="AF79" s="387"/>
      <c r="AG79" s="388"/>
      <c r="AN79" s="137"/>
    </row>
    <row r="80" spans="2:45" s="47" customFormat="1" ht="27" customHeight="1">
      <c r="B80" s="383" t="str">
        <f t="shared" si="12"/>
        <v/>
      </c>
      <c r="C80" s="384"/>
      <c r="D80" s="385"/>
      <c r="E80" s="389" t="str">
        <f t="shared" si="13"/>
        <v/>
      </c>
      <c r="F80" s="384"/>
      <c r="G80" s="384"/>
      <c r="H80" s="384"/>
      <c r="I80" s="384"/>
      <c r="J80" s="384"/>
      <c r="K80" s="384"/>
      <c r="L80" s="385"/>
      <c r="M80" s="390" t="str">
        <f t="shared" si="14"/>
        <v/>
      </c>
      <c r="N80" s="391"/>
      <c r="O80" s="391"/>
      <c r="P80" s="391"/>
      <c r="Q80" s="391"/>
      <c r="R80" s="391"/>
      <c r="S80" s="391"/>
      <c r="T80" s="391"/>
      <c r="U80" s="391"/>
      <c r="V80" s="391"/>
      <c r="W80" s="391"/>
      <c r="X80" s="391"/>
      <c r="Y80" s="391"/>
      <c r="Z80" s="391"/>
      <c r="AA80" s="391"/>
      <c r="AB80" s="392"/>
      <c r="AC80" s="386" t="str">
        <f t="shared" si="15"/>
        <v/>
      </c>
      <c r="AD80" s="387"/>
      <c r="AE80" s="387"/>
      <c r="AF80" s="387"/>
      <c r="AG80" s="388"/>
      <c r="AI80" s="143"/>
      <c r="AL80" s="137"/>
      <c r="AM80" s="137"/>
      <c r="AN80" s="137"/>
    </row>
    <row r="81" spans="1:60" s="47" customFormat="1" ht="27" customHeight="1">
      <c r="B81" s="383" t="str">
        <f t="shared" si="12"/>
        <v/>
      </c>
      <c r="C81" s="384"/>
      <c r="D81" s="385"/>
      <c r="E81" s="389" t="str">
        <f t="shared" si="13"/>
        <v/>
      </c>
      <c r="F81" s="384"/>
      <c r="G81" s="384"/>
      <c r="H81" s="384"/>
      <c r="I81" s="384"/>
      <c r="J81" s="384"/>
      <c r="K81" s="384"/>
      <c r="L81" s="385"/>
      <c r="M81" s="390" t="str">
        <f t="shared" si="14"/>
        <v/>
      </c>
      <c r="N81" s="391"/>
      <c r="O81" s="391"/>
      <c r="P81" s="391"/>
      <c r="Q81" s="391"/>
      <c r="R81" s="391"/>
      <c r="S81" s="391"/>
      <c r="T81" s="391"/>
      <c r="U81" s="391"/>
      <c r="V81" s="391"/>
      <c r="W81" s="391"/>
      <c r="X81" s="391"/>
      <c r="Y81" s="391"/>
      <c r="Z81" s="391"/>
      <c r="AA81" s="391"/>
      <c r="AB81" s="392"/>
      <c r="AC81" s="386" t="str">
        <f t="shared" si="15"/>
        <v/>
      </c>
      <c r="AD81" s="387"/>
      <c r="AE81" s="387"/>
      <c r="AF81" s="387"/>
      <c r="AG81" s="388"/>
      <c r="AI81" s="143"/>
      <c r="AL81" s="137"/>
      <c r="AM81" s="137"/>
      <c r="AN81" s="137"/>
    </row>
    <row r="82" spans="1:60" s="47" customFormat="1" ht="27" customHeight="1">
      <c r="B82" s="383" t="str">
        <f t="shared" si="12"/>
        <v/>
      </c>
      <c r="C82" s="384"/>
      <c r="D82" s="385"/>
      <c r="E82" s="389" t="str">
        <f t="shared" si="13"/>
        <v/>
      </c>
      <c r="F82" s="384"/>
      <c r="G82" s="384"/>
      <c r="H82" s="384"/>
      <c r="I82" s="384"/>
      <c r="J82" s="384"/>
      <c r="K82" s="384"/>
      <c r="L82" s="385"/>
      <c r="M82" s="390" t="str">
        <f t="shared" si="14"/>
        <v/>
      </c>
      <c r="N82" s="391"/>
      <c r="O82" s="391"/>
      <c r="P82" s="391"/>
      <c r="Q82" s="391"/>
      <c r="R82" s="391"/>
      <c r="S82" s="391"/>
      <c r="T82" s="391"/>
      <c r="U82" s="391"/>
      <c r="V82" s="391"/>
      <c r="W82" s="391"/>
      <c r="X82" s="391"/>
      <c r="Y82" s="391"/>
      <c r="Z82" s="391"/>
      <c r="AA82" s="391"/>
      <c r="AB82" s="392"/>
      <c r="AC82" s="386" t="str">
        <f t="shared" si="15"/>
        <v/>
      </c>
      <c r="AD82" s="387"/>
      <c r="AE82" s="387"/>
      <c r="AF82" s="387"/>
      <c r="AG82" s="388"/>
      <c r="AH82" s="142"/>
      <c r="AI82" s="143"/>
      <c r="AL82" s="137"/>
      <c r="AM82" s="137"/>
      <c r="AN82" s="137"/>
    </row>
    <row r="83" spans="1:60" ht="27" customHeight="1">
      <c r="B83" s="383" t="str">
        <f t="shared" si="12"/>
        <v/>
      </c>
      <c r="C83" s="384"/>
      <c r="D83" s="385"/>
      <c r="E83" s="389" t="str">
        <f t="shared" si="13"/>
        <v/>
      </c>
      <c r="F83" s="384"/>
      <c r="G83" s="384"/>
      <c r="H83" s="384"/>
      <c r="I83" s="384"/>
      <c r="J83" s="384"/>
      <c r="K83" s="384"/>
      <c r="L83" s="385"/>
      <c r="M83" s="390" t="str">
        <f t="shared" si="14"/>
        <v/>
      </c>
      <c r="N83" s="391"/>
      <c r="O83" s="391"/>
      <c r="P83" s="391"/>
      <c r="Q83" s="391"/>
      <c r="R83" s="391"/>
      <c r="S83" s="391"/>
      <c r="T83" s="391"/>
      <c r="U83" s="391"/>
      <c r="V83" s="391"/>
      <c r="W83" s="391"/>
      <c r="X83" s="391"/>
      <c r="Y83" s="391"/>
      <c r="Z83" s="391"/>
      <c r="AA83" s="391"/>
      <c r="AB83" s="392"/>
      <c r="AC83" s="386" t="str">
        <f t="shared" si="15"/>
        <v/>
      </c>
      <c r="AD83" s="387"/>
      <c r="AE83" s="387"/>
      <c r="AF83" s="387"/>
      <c r="AG83" s="388"/>
      <c r="AI83" s="137"/>
      <c r="AJ83" s="47"/>
      <c r="AK83" s="142"/>
      <c r="AL83" s="137"/>
      <c r="AM83" s="137"/>
      <c r="AN83" s="137"/>
      <c r="AO83" s="47"/>
    </row>
    <row r="84" spans="1:60" ht="27" customHeight="1">
      <c r="B84" s="411" t="str">
        <f t="shared" si="12"/>
        <v/>
      </c>
      <c r="C84" s="412"/>
      <c r="D84" s="413"/>
      <c r="E84" s="414" t="str">
        <f t="shared" si="13"/>
        <v/>
      </c>
      <c r="F84" s="412"/>
      <c r="G84" s="412"/>
      <c r="H84" s="412"/>
      <c r="I84" s="412"/>
      <c r="J84" s="412"/>
      <c r="K84" s="412"/>
      <c r="L84" s="413"/>
      <c r="M84" s="415" t="str">
        <f t="shared" si="14"/>
        <v/>
      </c>
      <c r="N84" s="416"/>
      <c r="O84" s="416"/>
      <c r="P84" s="416"/>
      <c r="Q84" s="416"/>
      <c r="R84" s="416"/>
      <c r="S84" s="416"/>
      <c r="T84" s="416"/>
      <c r="U84" s="416"/>
      <c r="V84" s="416"/>
      <c r="W84" s="416"/>
      <c r="X84" s="416"/>
      <c r="Y84" s="416"/>
      <c r="Z84" s="416"/>
      <c r="AA84" s="416"/>
      <c r="AB84" s="417"/>
      <c r="AC84" s="418" t="str">
        <f t="shared" si="15"/>
        <v/>
      </c>
      <c r="AD84" s="419"/>
      <c r="AE84" s="419"/>
      <c r="AF84" s="419"/>
      <c r="AG84" s="420"/>
      <c r="AI84" s="137"/>
      <c r="AJ84" s="47"/>
      <c r="AK84" s="47"/>
      <c r="AL84" s="137"/>
      <c r="AM84" s="137"/>
      <c r="AN84" s="137"/>
      <c r="AO84" s="47"/>
      <c r="AP84" s="47"/>
    </row>
    <row r="85" spans="1:60" ht="9.9499999999999993" customHeight="1">
      <c r="U85" s="117"/>
      <c r="V85" s="117"/>
      <c r="W85" s="27"/>
      <c r="X85" s="27"/>
      <c r="Y85" s="27"/>
      <c r="Z85" s="27"/>
      <c r="AA85" s="12"/>
      <c r="AC85" s="31"/>
      <c r="AD85" s="428"/>
      <c r="AE85" s="428"/>
      <c r="AF85" s="428"/>
      <c r="AG85" s="428"/>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179"/>
      <c r="X86" s="179"/>
      <c r="Y86" s="118"/>
      <c r="Z86" s="180" t="s">
        <v>15</v>
      </c>
      <c r="AA86" s="325" t="str">
        <f>AA41</f>
        <v/>
      </c>
      <c r="AB86" s="325"/>
      <c r="AC86" s="325"/>
      <c r="AD86" s="325"/>
      <c r="AE86" s="325"/>
      <c r="AF86" s="325"/>
      <c r="AG86" s="325"/>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32" t="s">
        <v>33</v>
      </c>
      <c r="T88" s="333"/>
      <c r="U88" s="334"/>
      <c r="V88" s="332" t="s">
        <v>34</v>
      </c>
      <c r="W88" s="333"/>
      <c r="X88" s="334"/>
      <c r="Y88" s="531" t="str">
        <f>Y43</f>
        <v>次長・課長</v>
      </c>
      <c r="Z88" s="532"/>
      <c r="AA88" s="533"/>
      <c r="AB88" s="332" t="s">
        <v>36</v>
      </c>
      <c r="AC88" s="333"/>
      <c r="AD88" s="334"/>
      <c r="AE88" s="332" t="s">
        <v>37</v>
      </c>
      <c r="AF88" s="333"/>
      <c r="AG88" s="334"/>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75" t="s">
        <v>72</v>
      </c>
      <c r="B91" s="275"/>
      <c r="C91" s="275"/>
      <c r="D91" s="275"/>
      <c r="E91" s="275"/>
      <c r="F91" s="275"/>
      <c r="G91" s="275"/>
      <c r="H91" s="275"/>
      <c r="I91" s="275"/>
      <c r="J91" s="275"/>
      <c r="K91" s="275"/>
      <c r="L91" s="275"/>
      <c r="M91" s="275"/>
      <c r="N91" s="275"/>
      <c r="O91" s="275"/>
      <c r="P91" s="275"/>
      <c r="Q91" s="275"/>
      <c r="R91" s="275"/>
      <c r="S91" s="275"/>
      <c r="T91" s="275"/>
      <c r="U91" s="275"/>
      <c r="V91" s="275"/>
      <c r="W91" s="275"/>
      <c r="X91" s="27"/>
      <c r="Y91" s="27"/>
      <c r="Z91" s="27"/>
      <c r="AA91" s="12"/>
      <c r="AD91" s="29"/>
      <c r="AE91" s="99" t="s">
        <v>9</v>
      </c>
      <c r="AF91" s="25"/>
      <c r="AG91" s="160" t="str">
        <f>AG1</f>
        <v>3</v>
      </c>
      <c r="AH91" s="20"/>
      <c r="AL91" s="137"/>
      <c r="AM91" s="137"/>
      <c r="AO91" s="47"/>
    </row>
    <row r="92" spans="1:60" ht="18" customHeight="1">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Y92" s="28"/>
      <c r="AC92" s="28"/>
      <c r="AL92" s="137"/>
      <c r="AM92" s="137"/>
      <c r="AO92" s="47"/>
      <c r="AR92" s="5"/>
      <c r="AS92" s="5"/>
      <c r="AT92" s="5"/>
      <c r="AU92" s="5"/>
      <c r="AV92" s="239"/>
      <c r="AW92" s="239"/>
      <c r="AX92" s="239"/>
      <c r="AY92" s="239"/>
      <c r="AZ92" s="239"/>
      <c r="BA92" s="239"/>
      <c r="BB92" s="239"/>
      <c r="BC92" s="239"/>
      <c r="BD92" s="239"/>
      <c r="BE92" s="239"/>
      <c r="BF92" s="239"/>
      <c r="BG92" s="239"/>
      <c r="BH92" s="239"/>
    </row>
    <row r="93" spans="1:60" ht="18" customHeight="1">
      <c r="U93" s="117"/>
      <c r="V93" s="117"/>
      <c r="W93" s="27"/>
      <c r="X93" s="27"/>
      <c r="Y93" s="27"/>
      <c r="Z93" s="27"/>
      <c r="AA93" s="12"/>
      <c r="AC93" s="31"/>
      <c r="AD93" s="257"/>
      <c r="AE93" s="257"/>
      <c r="AF93" s="257"/>
      <c r="AG93" s="257"/>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62" t="str">
        <f>X5</f>
        <v/>
      </c>
      <c r="Y95" s="262"/>
      <c r="Z95" s="262"/>
      <c r="AA95" s="262"/>
      <c r="AB95" s="262"/>
      <c r="AC95" s="262"/>
      <c r="AD95" s="262"/>
      <c r="AE95" s="262"/>
      <c r="AF95" s="262"/>
      <c r="AG95" s="262"/>
    </row>
    <row r="96" spans="1:60" ht="18" customHeight="1">
      <c r="B96" s="534" t="str">
        <f>B6</f>
        <v>鹿浜営業所</v>
      </c>
      <c r="C96" s="534"/>
      <c r="D96" s="534"/>
      <c r="E96" s="534"/>
      <c r="F96" s="534"/>
      <c r="G96" s="534"/>
      <c r="H96" s="534"/>
      <c r="I96" s="422" t="str">
        <f>I6</f>
        <v>重久</v>
      </c>
      <c r="J96" s="422"/>
      <c r="K96" s="422"/>
      <c r="L96" s="422"/>
      <c r="M96" s="422"/>
      <c r="N96" s="260" t="s">
        <v>65</v>
      </c>
      <c r="O96" s="260"/>
      <c r="X96" s="248" t="str">
        <f>X6</f>
        <v/>
      </c>
      <c r="Y96" s="248"/>
      <c r="Z96" s="248"/>
      <c r="AA96" s="248"/>
      <c r="AB96" s="248"/>
      <c r="AC96" s="248"/>
      <c r="AD96" s="248"/>
      <c r="AE96" s="248"/>
      <c r="AF96" s="248"/>
      <c r="AG96" s="82" t="s">
        <v>38</v>
      </c>
      <c r="AH96" s="119"/>
      <c r="AI96" s="138"/>
      <c r="AL96" s="138"/>
      <c r="AM96" s="138"/>
      <c r="AN96" s="138"/>
      <c r="AT96" s="11"/>
      <c r="AU96" s="11"/>
      <c r="AV96" s="11"/>
      <c r="AW96" s="11"/>
      <c r="AX96" s="11"/>
      <c r="AY96" s="11"/>
      <c r="AZ96" s="11"/>
      <c r="BA96" s="11"/>
      <c r="BB96" s="11"/>
      <c r="BC96" s="11"/>
      <c r="BD96" s="11"/>
      <c r="BE96" s="11"/>
      <c r="BF96" s="11"/>
    </row>
    <row r="97" spans="2:60" ht="18" customHeight="1">
      <c r="B97" s="535"/>
      <c r="C97" s="535"/>
      <c r="D97" s="535"/>
      <c r="E97" s="535"/>
      <c r="F97" s="535"/>
      <c r="G97" s="535"/>
      <c r="H97" s="535"/>
      <c r="I97" s="423"/>
      <c r="J97" s="423"/>
      <c r="K97" s="423"/>
      <c r="L97" s="423"/>
      <c r="M97" s="423"/>
      <c r="N97" s="261"/>
      <c r="O97" s="261"/>
      <c r="X97" s="263" t="str">
        <f>X7</f>
        <v/>
      </c>
      <c r="Y97" s="263"/>
      <c r="Z97" s="263"/>
      <c r="AA97" s="263"/>
      <c r="AB97" s="263"/>
      <c r="AC97" s="263"/>
      <c r="AD97" s="263"/>
      <c r="AE97" s="263"/>
      <c r="AF97" s="81"/>
      <c r="AH97" s="81"/>
      <c r="AT97" s="14"/>
      <c r="AU97" s="14"/>
      <c r="AV97" s="14"/>
      <c r="AW97" s="14"/>
      <c r="AX97" s="14"/>
    </row>
    <row r="98" spans="2:60" ht="18" customHeight="1">
      <c r="B98" s="10"/>
      <c r="X98" s="253" t="str">
        <f>X8</f>
        <v/>
      </c>
      <c r="Y98" s="253"/>
      <c r="Z98" s="253"/>
      <c r="AA98" s="253"/>
      <c r="AB98" s="253"/>
      <c r="AC98" s="253"/>
      <c r="AD98" s="253"/>
      <c r="AE98" s="253"/>
      <c r="AF98" s="253"/>
      <c r="AG98" s="253"/>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53" t="str">
        <f>X9</f>
        <v/>
      </c>
      <c r="Y99" s="253"/>
      <c r="Z99" s="253"/>
      <c r="AA99" s="253"/>
      <c r="AB99" s="253"/>
      <c r="AC99" s="253"/>
      <c r="AD99" s="253"/>
      <c r="AE99" s="253"/>
      <c r="AF99" s="253"/>
      <c r="AG99" s="253"/>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8" t="str">
        <f>Y10</f>
        <v/>
      </c>
      <c r="Z100" s="288"/>
      <c r="AA100" s="288"/>
      <c r="AB100" s="288"/>
      <c r="AC100" s="89" t="str">
        <f>AC55</f>
        <v>FAX　</v>
      </c>
      <c r="AD100" s="288" t="str">
        <f>AD10</f>
        <v/>
      </c>
      <c r="AE100" s="288"/>
      <c r="AF100" s="288"/>
      <c r="AG100" s="288"/>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45</v>
      </c>
      <c r="Y101" s="165"/>
      <c r="Z101" s="165"/>
      <c r="AA101" s="252" t="str">
        <f>AA11</f>
        <v/>
      </c>
      <c r="AB101" s="252"/>
      <c r="AC101" s="252"/>
      <c r="AD101" s="252"/>
      <c r="AE101" s="252"/>
      <c r="AF101" s="252"/>
      <c r="AG101" s="252"/>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t="s">
        <v>48</v>
      </c>
      <c r="Y102" s="167"/>
      <c r="Z102" s="167"/>
      <c r="AA102" s="289" t="str">
        <f>AA12</f>
        <v/>
      </c>
      <c r="AB102" s="289"/>
      <c r="AC102" s="289"/>
      <c r="AD102" s="289"/>
      <c r="AE102" s="289"/>
      <c r="AF102" s="289"/>
      <c r="AG102" s="289"/>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80"/>
      <c r="D103" s="280"/>
      <c r="E103" s="280"/>
      <c r="F103" s="280"/>
      <c r="G103" s="280"/>
      <c r="H103" s="280"/>
      <c r="I103" s="280"/>
      <c r="J103" s="280"/>
      <c r="K103" s="280"/>
      <c r="L103" s="280"/>
      <c r="M103" s="280"/>
      <c r="N103" s="24"/>
      <c r="O103" s="23"/>
      <c r="Y103" s="28"/>
      <c r="AC103" s="28"/>
      <c r="AT103" s="5"/>
      <c r="AU103" s="5"/>
      <c r="AV103" s="239"/>
      <c r="AW103" s="239"/>
      <c r="AX103" s="239"/>
      <c r="AY103" s="239"/>
      <c r="AZ103" s="239"/>
      <c r="BA103" s="239"/>
      <c r="BB103" s="239"/>
      <c r="BC103" s="239"/>
      <c r="BD103" s="239"/>
      <c r="BE103" s="239"/>
      <c r="BF103" s="239"/>
      <c r="BG103" s="239"/>
      <c r="BH103" s="239"/>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v>
      </c>
    </row>
    <row r="105" spans="2:60" ht="24.95" customHeight="1" thickTop="1">
      <c r="B105" s="281" t="s">
        <v>78</v>
      </c>
      <c r="C105" s="282"/>
      <c r="D105" s="283"/>
      <c r="E105" s="284" t="s">
        <v>13</v>
      </c>
      <c r="F105" s="283"/>
      <c r="G105" s="284" t="s">
        <v>82</v>
      </c>
      <c r="H105" s="282"/>
      <c r="I105" s="282"/>
      <c r="J105" s="282"/>
      <c r="K105" s="282"/>
      <c r="L105" s="282"/>
      <c r="M105" s="282"/>
      <c r="N105" s="282"/>
      <c r="O105" s="282"/>
      <c r="P105" s="282"/>
      <c r="Q105" s="282"/>
      <c r="R105" s="282"/>
      <c r="S105" s="282"/>
      <c r="T105" s="283"/>
      <c r="U105" s="284" t="s">
        <v>0</v>
      </c>
      <c r="V105" s="283"/>
      <c r="W105" s="284" t="s">
        <v>1</v>
      </c>
      <c r="X105" s="283"/>
      <c r="Y105" s="285" t="s">
        <v>67</v>
      </c>
      <c r="Z105" s="286"/>
      <c r="AA105" s="286"/>
      <c r="AB105" s="287"/>
      <c r="AC105" s="284" t="s">
        <v>8</v>
      </c>
      <c r="AD105" s="282"/>
      <c r="AE105" s="282"/>
      <c r="AF105" s="282"/>
      <c r="AG105" s="303"/>
      <c r="AR105" s="5"/>
      <c r="AS105" s="5"/>
    </row>
    <row r="106" spans="2:60" s="47" customFormat="1" ht="29.1" customHeight="1">
      <c r="B106" s="359" t="str">
        <f>IF(B16="","",B16)</f>
        <v/>
      </c>
      <c r="C106" s="359"/>
      <c r="D106" s="360"/>
      <c r="E106" s="361" t="str">
        <f>IF(E16="","",E16)</f>
        <v/>
      </c>
      <c r="F106" s="362"/>
      <c r="G106" s="363" t="str">
        <f>IF(G16="","",G16)</f>
        <v/>
      </c>
      <c r="H106" s="364"/>
      <c r="I106" s="364"/>
      <c r="J106" s="364"/>
      <c r="K106" s="364"/>
      <c r="L106" s="364"/>
      <c r="M106" s="364"/>
      <c r="N106" s="364"/>
      <c r="O106" s="364"/>
      <c r="P106" s="364"/>
      <c r="Q106" s="364"/>
      <c r="R106" s="364"/>
      <c r="S106" s="364"/>
      <c r="T106" s="365"/>
      <c r="U106" s="349" t="str">
        <f>IF(U16="","",U16)</f>
        <v/>
      </c>
      <c r="V106" s="350"/>
      <c r="W106" s="351" t="str">
        <f>IF(W16="","",W16)</f>
        <v/>
      </c>
      <c r="X106" s="352"/>
      <c r="Y106" s="353" t="str">
        <f>IF(Y16="","",Y16)</f>
        <v/>
      </c>
      <c r="Z106" s="354"/>
      <c r="AA106" s="354"/>
      <c r="AB106" s="355"/>
      <c r="AC106" s="356" t="str">
        <f>IF(AC16="","",AC16)</f>
        <v/>
      </c>
      <c r="AD106" s="357"/>
      <c r="AE106" s="357"/>
      <c r="AF106" s="357"/>
      <c r="AG106" s="358"/>
      <c r="AI106" s="2"/>
      <c r="AJ106" s="1"/>
      <c r="AK106" s="1"/>
      <c r="AL106" s="2"/>
      <c r="AM106" s="2"/>
      <c r="AN106" s="2"/>
      <c r="AO106" s="1"/>
      <c r="AP106" s="1"/>
      <c r="AQ106" s="1"/>
      <c r="AR106" s="1"/>
      <c r="AS106" s="1"/>
    </row>
    <row r="107" spans="2:60" s="47" customFormat="1" ht="29.1" customHeight="1">
      <c r="B107" s="366" t="str">
        <f t="shared" ref="B107:B115" si="16">IF(B17="","",B17)</f>
        <v/>
      </c>
      <c r="C107" s="366"/>
      <c r="D107" s="367"/>
      <c r="E107" s="368" t="str">
        <f t="shared" ref="E107:E115" si="17">IF(E17="","",E17)</f>
        <v/>
      </c>
      <c r="F107" s="369"/>
      <c r="G107" s="370" t="str">
        <f t="shared" ref="G107:G115" si="18">IF(G17="","",G17)</f>
        <v/>
      </c>
      <c r="H107" s="371"/>
      <c r="I107" s="371"/>
      <c r="J107" s="371"/>
      <c r="K107" s="371"/>
      <c r="L107" s="371"/>
      <c r="M107" s="371"/>
      <c r="N107" s="371"/>
      <c r="O107" s="371"/>
      <c r="P107" s="371"/>
      <c r="Q107" s="371"/>
      <c r="R107" s="371"/>
      <c r="S107" s="371"/>
      <c r="T107" s="372"/>
      <c r="U107" s="373" t="str">
        <f t="shared" ref="U107:U115" si="19">IF(U17="","",U17)</f>
        <v/>
      </c>
      <c r="V107" s="374"/>
      <c r="W107" s="375" t="str">
        <f t="shared" ref="W107:W115" si="20">IF(W17="","",W17)</f>
        <v/>
      </c>
      <c r="X107" s="376"/>
      <c r="Y107" s="377" t="str">
        <f t="shared" ref="Y107:Y115" si="21">IF(Y17="","",Y17)</f>
        <v/>
      </c>
      <c r="Z107" s="378"/>
      <c r="AA107" s="378"/>
      <c r="AB107" s="379"/>
      <c r="AC107" s="380" t="str">
        <f t="shared" ref="AC107:AC115" si="22">IF(AC17="","",AC17)</f>
        <v/>
      </c>
      <c r="AD107" s="381"/>
      <c r="AE107" s="381"/>
      <c r="AF107" s="381"/>
      <c r="AG107" s="382"/>
      <c r="AI107" s="2"/>
      <c r="AJ107" s="1"/>
      <c r="AK107" s="1"/>
      <c r="AL107" s="2"/>
      <c r="AM107" s="2"/>
      <c r="AN107" s="2"/>
      <c r="AO107" s="1"/>
      <c r="AP107" s="1"/>
      <c r="AQ107" s="1"/>
      <c r="AR107" s="1"/>
      <c r="AS107" s="1"/>
    </row>
    <row r="108" spans="2:60" s="47" customFormat="1" ht="29.1" customHeight="1">
      <c r="B108" s="359" t="str">
        <f t="shared" si="16"/>
        <v/>
      </c>
      <c r="C108" s="359"/>
      <c r="D108" s="360"/>
      <c r="E108" s="361" t="str">
        <f t="shared" si="17"/>
        <v/>
      </c>
      <c r="F108" s="362"/>
      <c r="G108" s="363" t="str">
        <f t="shared" si="18"/>
        <v/>
      </c>
      <c r="H108" s="364"/>
      <c r="I108" s="364"/>
      <c r="J108" s="364"/>
      <c r="K108" s="364"/>
      <c r="L108" s="364"/>
      <c r="M108" s="364"/>
      <c r="N108" s="364"/>
      <c r="O108" s="364"/>
      <c r="P108" s="364"/>
      <c r="Q108" s="364"/>
      <c r="R108" s="364"/>
      <c r="S108" s="364"/>
      <c r="T108" s="365"/>
      <c r="U108" s="349" t="str">
        <f t="shared" si="19"/>
        <v/>
      </c>
      <c r="V108" s="350"/>
      <c r="W108" s="351" t="str">
        <f t="shared" si="20"/>
        <v/>
      </c>
      <c r="X108" s="352"/>
      <c r="Y108" s="353" t="str">
        <f t="shared" si="21"/>
        <v/>
      </c>
      <c r="Z108" s="354"/>
      <c r="AA108" s="354"/>
      <c r="AB108" s="355"/>
      <c r="AC108" s="356" t="str">
        <f t="shared" si="22"/>
        <v/>
      </c>
      <c r="AD108" s="357"/>
      <c r="AE108" s="357"/>
      <c r="AF108" s="357"/>
      <c r="AG108" s="358"/>
      <c r="AH108" s="142"/>
      <c r="AI108" s="2"/>
      <c r="AJ108" s="1"/>
      <c r="AK108" s="1"/>
      <c r="AL108" s="2"/>
      <c r="AM108" s="2"/>
      <c r="AN108" s="2"/>
      <c r="AO108" s="1"/>
      <c r="AP108" s="1"/>
      <c r="AQ108" s="1"/>
      <c r="AR108" s="5"/>
      <c r="AS108" s="5"/>
    </row>
    <row r="109" spans="2:60" s="47" customFormat="1" ht="29.1" customHeight="1">
      <c r="B109" s="366" t="str">
        <f t="shared" si="16"/>
        <v/>
      </c>
      <c r="C109" s="366"/>
      <c r="D109" s="367"/>
      <c r="E109" s="368" t="str">
        <f t="shared" si="17"/>
        <v/>
      </c>
      <c r="F109" s="369"/>
      <c r="G109" s="370" t="str">
        <f t="shared" si="18"/>
        <v/>
      </c>
      <c r="H109" s="371"/>
      <c r="I109" s="371"/>
      <c r="J109" s="371"/>
      <c r="K109" s="371"/>
      <c r="L109" s="371"/>
      <c r="M109" s="371"/>
      <c r="N109" s="371"/>
      <c r="O109" s="371"/>
      <c r="P109" s="371"/>
      <c r="Q109" s="371"/>
      <c r="R109" s="371"/>
      <c r="S109" s="371"/>
      <c r="T109" s="372"/>
      <c r="U109" s="373" t="str">
        <f t="shared" si="19"/>
        <v/>
      </c>
      <c r="V109" s="374"/>
      <c r="W109" s="375" t="str">
        <f t="shared" si="20"/>
        <v/>
      </c>
      <c r="X109" s="376"/>
      <c r="Y109" s="377" t="str">
        <f t="shared" si="21"/>
        <v/>
      </c>
      <c r="Z109" s="378"/>
      <c r="AA109" s="378"/>
      <c r="AB109" s="379"/>
      <c r="AC109" s="380" t="str">
        <f t="shared" si="22"/>
        <v/>
      </c>
      <c r="AD109" s="381"/>
      <c r="AE109" s="381"/>
      <c r="AF109" s="381"/>
      <c r="AG109" s="382"/>
      <c r="AH109" s="142"/>
      <c r="AI109" s="2"/>
      <c r="AJ109" s="1"/>
      <c r="AK109" s="1"/>
      <c r="AL109" s="2"/>
      <c r="AM109" s="2"/>
      <c r="AN109" s="2"/>
      <c r="AO109" s="1"/>
      <c r="AP109" s="1"/>
      <c r="AQ109" s="1"/>
      <c r="AR109" s="1"/>
      <c r="AS109" s="1"/>
    </row>
    <row r="110" spans="2:60" s="47" customFormat="1" ht="29.1" customHeight="1">
      <c r="B110" s="359" t="str">
        <f t="shared" si="16"/>
        <v/>
      </c>
      <c r="C110" s="359"/>
      <c r="D110" s="360"/>
      <c r="E110" s="361" t="str">
        <f t="shared" si="17"/>
        <v/>
      </c>
      <c r="F110" s="362"/>
      <c r="G110" s="363" t="str">
        <f t="shared" si="18"/>
        <v/>
      </c>
      <c r="H110" s="364"/>
      <c r="I110" s="364"/>
      <c r="J110" s="364"/>
      <c r="K110" s="364"/>
      <c r="L110" s="364"/>
      <c r="M110" s="364"/>
      <c r="N110" s="364"/>
      <c r="O110" s="364"/>
      <c r="P110" s="364"/>
      <c r="Q110" s="364"/>
      <c r="R110" s="364"/>
      <c r="S110" s="364"/>
      <c r="T110" s="365"/>
      <c r="U110" s="349" t="str">
        <f t="shared" si="19"/>
        <v/>
      </c>
      <c r="V110" s="350"/>
      <c r="W110" s="351" t="str">
        <f t="shared" si="20"/>
        <v/>
      </c>
      <c r="X110" s="352"/>
      <c r="Y110" s="353" t="str">
        <f t="shared" si="21"/>
        <v/>
      </c>
      <c r="Z110" s="354"/>
      <c r="AA110" s="354"/>
      <c r="AB110" s="355"/>
      <c r="AC110" s="356" t="str">
        <f t="shared" si="22"/>
        <v/>
      </c>
      <c r="AD110" s="357"/>
      <c r="AE110" s="357"/>
      <c r="AF110" s="357"/>
      <c r="AG110" s="358"/>
      <c r="AH110" s="142"/>
      <c r="AI110" s="2"/>
      <c r="AJ110" s="1"/>
      <c r="AK110" s="1"/>
      <c r="AL110" s="2"/>
      <c r="AM110" s="2"/>
      <c r="AN110" s="2"/>
      <c r="AO110" s="1"/>
      <c r="AP110" s="1"/>
      <c r="AQ110" s="1"/>
      <c r="AR110" s="1"/>
      <c r="AS110" s="1"/>
    </row>
    <row r="111" spans="2:60" s="47" customFormat="1" ht="29.1" customHeight="1">
      <c r="B111" s="366" t="str">
        <f t="shared" si="16"/>
        <v/>
      </c>
      <c r="C111" s="366"/>
      <c r="D111" s="367"/>
      <c r="E111" s="368" t="str">
        <f t="shared" si="17"/>
        <v/>
      </c>
      <c r="F111" s="369"/>
      <c r="G111" s="370" t="str">
        <f t="shared" si="18"/>
        <v/>
      </c>
      <c r="H111" s="371"/>
      <c r="I111" s="371"/>
      <c r="J111" s="371"/>
      <c r="K111" s="371"/>
      <c r="L111" s="371"/>
      <c r="M111" s="371"/>
      <c r="N111" s="371"/>
      <c r="O111" s="371"/>
      <c r="P111" s="371"/>
      <c r="Q111" s="371"/>
      <c r="R111" s="371"/>
      <c r="S111" s="371"/>
      <c r="T111" s="372"/>
      <c r="U111" s="373" t="str">
        <f t="shared" si="19"/>
        <v/>
      </c>
      <c r="V111" s="374"/>
      <c r="W111" s="375" t="str">
        <f t="shared" si="20"/>
        <v/>
      </c>
      <c r="X111" s="376"/>
      <c r="Y111" s="377" t="str">
        <f t="shared" si="21"/>
        <v/>
      </c>
      <c r="Z111" s="378"/>
      <c r="AA111" s="378"/>
      <c r="AB111" s="379"/>
      <c r="AC111" s="380" t="str">
        <f t="shared" si="22"/>
        <v/>
      </c>
      <c r="AD111" s="381"/>
      <c r="AE111" s="381"/>
      <c r="AF111" s="381"/>
      <c r="AG111" s="382"/>
      <c r="AH111" s="142"/>
      <c r="AI111" s="2"/>
      <c r="AJ111" s="1"/>
      <c r="AK111" s="1"/>
      <c r="AL111" s="2"/>
      <c r="AM111" s="2"/>
      <c r="AN111" s="2"/>
      <c r="AO111" s="1"/>
      <c r="AP111" s="1"/>
      <c r="AQ111" s="1"/>
      <c r="AR111" s="5"/>
      <c r="AS111" s="5"/>
    </row>
    <row r="112" spans="2:60" s="47" customFormat="1" ht="29.1" customHeight="1">
      <c r="B112" s="359" t="str">
        <f t="shared" si="16"/>
        <v/>
      </c>
      <c r="C112" s="359"/>
      <c r="D112" s="360"/>
      <c r="E112" s="361" t="str">
        <f t="shared" si="17"/>
        <v/>
      </c>
      <c r="F112" s="362"/>
      <c r="G112" s="363" t="str">
        <f t="shared" si="18"/>
        <v/>
      </c>
      <c r="H112" s="364"/>
      <c r="I112" s="364"/>
      <c r="J112" s="364"/>
      <c r="K112" s="364"/>
      <c r="L112" s="364"/>
      <c r="M112" s="364"/>
      <c r="N112" s="364"/>
      <c r="O112" s="364"/>
      <c r="P112" s="364"/>
      <c r="Q112" s="364"/>
      <c r="R112" s="364"/>
      <c r="S112" s="364"/>
      <c r="T112" s="365"/>
      <c r="U112" s="349" t="str">
        <f t="shared" si="19"/>
        <v/>
      </c>
      <c r="V112" s="350"/>
      <c r="W112" s="351" t="str">
        <f t="shared" si="20"/>
        <v/>
      </c>
      <c r="X112" s="352"/>
      <c r="Y112" s="353" t="str">
        <f t="shared" si="21"/>
        <v/>
      </c>
      <c r="Z112" s="354"/>
      <c r="AA112" s="354"/>
      <c r="AB112" s="355"/>
      <c r="AC112" s="356" t="str">
        <f t="shared" si="22"/>
        <v/>
      </c>
      <c r="AD112" s="357"/>
      <c r="AE112" s="357"/>
      <c r="AF112" s="357"/>
      <c r="AG112" s="358"/>
      <c r="AH112" s="142"/>
      <c r="AI112" s="2"/>
      <c r="AJ112" s="1"/>
      <c r="AK112" s="1"/>
      <c r="AL112" s="2"/>
      <c r="AM112" s="2"/>
      <c r="AN112" s="2"/>
      <c r="AO112" s="1"/>
      <c r="AP112" s="1"/>
      <c r="AQ112" s="1"/>
      <c r="AR112" s="1"/>
      <c r="AS112" s="1"/>
    </row>
    <row r="113" spans="2:45" s="47" customFormat="1" ht="29.1" customHeight="1">
      <c r="B113" s="366" t="str">
        <f t="shared" si="16"/>
        <v/>
      </c>
      <c r="C113" s="366"/>
      <c r="D113" s="367"/>
      <c r="E113" s="368" t="str">
        <f t="shared" si="17"/>
        <v/>
      </c>
      <c r="F113" s="369"/>
      <c r="G113" s="370" t="str">
        <f t="shared" si="18"/>
        <v/>
      </c>
      <c r="H113" s="371"/>
      <c r="I113" s="371"/>
      <c r="J113" s="371"/>
      <c r="K113" s="371"/>
      <c r="L113" s="371"/>
      <c r="M113" s="371"/>
      <c r="N113" s="371"/>
      <c r="O113" s="371"/>
      <c r="P113" s="371"/>
      <c r="Q113" s="371"/>
      <c r="R113" s="371"/>
      <c r="S113" s="371"/>
      <c r="T113" s="372"/>
      <c r="U113" s="373" t="str">
        <f t="shared" si="19"/>
        <v/>
      </c>
      <c r="V113" s="374"/>
      <c r="W113" s="375" t="str">
        <f t="shared" si="20"/>
        <v/>
      </c>
      <c r="X113" s="376"/>
      <c r="Y113" s="377" t="str">
        <f t="shared" si="21"/>
        <v/>
      </c>
      <c r="Z113" s="378"/>
      <c r="AA113" s="378"/>
      <c r="AB113" s="379"/>
      <c r="AC113" s="380" t="str">
        <f t="shared" si="22"/>
        <v/>
      </c>
      <c r="AD113" s="381"/>
      <c r="AE113" s="381"/>
      <c r="AF113" s="381"/>
      <c r="AG113" s="382"/>
      <c r="AH113" s="142"/>
      <c r="AI113" s="2"/>
      <c r="AJ113" s="1"/>
      <c r="AK113" s="1"/>
      <c r="AL113" s="2"/>
      <c r="AM113" s="2"/>
      <c r="AN113" s="2"/>
      <c r="AO113" s="1"/>
      <c r="AP113" s="1"/>
      <c r="AQ113" s="1"/>
      <c r="AR113" s="1"/>
      <c r="AS113" s="1"/>
    </row>
    <row r="114" spans="2:45" s="47" customFormat="1" ht="29.1" customHeight="1">
      <c r="B114" s="359" t="str">
        <f t="shared" si="16"/>
        <v/>
      </c>
      <c r="C114" s="359"/>
      <c r="D114" s="360"/>
      <c r="E114" s="361" t="str">
        <f t="shared" si="17"/>
        <v/>
      </c>
      <c r="F114" s="362"/>
      <c r="G114" s="363" t="str">
        <f t="shared" si="18"/>
        <v/>
      </c>
      <c r="H114" s="364"/>
      <c r="I114" s="364"/>
      <c r="J114" s="364"/>
      <c r="K114" s="364"/>
      <c r="L114" s="364"/>
      <c r="M114" s="364"/>
      <c r="N114" s="364"/>
      <c r="O114" s="364"/>
      <c r="P114" s="364"/>
      <c r="Q114" s="364"/>
      <c r="R114" s="364"/>
      <c r="S114" s="364"/>
      <c r="T114" s="365"/>
      <c r="U114" s="349" t="str">
        <f t="shared" si="19"/>
        <v/>
      </c>
      <c r="V114" s="350"/>
      <c r="W114" s="351" t="str">
        <f t="shared" si="20"/>
        <v/>
      </c>
      <c r="X114" s="352"/>
      <c r="Y114" s="353" t="str">
        <f t="shared" si="21"/>
        <v/>
      </c>
      <c r="Z114" s="354"/>
      <c r="AA114" s="354"/>
      <c r="AB114" s="355"/>
      <c r="AC114" s="356" t="str">
        <f t="shared" si="22"/>
        <v/>
      </c>
      <c r="AD114" s="357"/>
      <c r="AE114" s="357"/>
      <c r="AF114" s="357"/>
      <c r="AG114" s="358"/>
      <c r="AH114" s="142"/>
      <c r="AI114" s="2"/>
      <c r="AJ114" s="1"/>
      <c r="AK114" s="1"/>
      <c r="AL114" s="2"/>
      <c r="AM114" s="2"/>
      <c r="AN114" s="2"/>
      <c r="AO114" s="1"/>
      <c r="AP114" s="1"/>
      <c r="AQ114" s="1"/>
      <c r="AR114" s="5"/>
      <c r="AS114" s="5"/>
    </row>
    <row r="115" spans="2:45" s="47" customFormat="1" ht="28.5" customHeight="1">
      <c r="B115" s="366" t="str">
        <f t="shared" si="16"/>
        <v/>
      </c>
      <c r="C115" s="366"/>
      <c r="D115" s="367"/>
      <c r="E115" s="368" t="str">
        <f t="shared" si="17"/>
        <v/>
      </c>
      <c r="F115" s="369"/>
      <c r="G115" s="370" t="str">
        <f t="shared" si="18"/>
        <v/>
      </c>
      <c r="H115" s="371"/>
      <c r="I115" s="371"/>
      <c r="J115" s="371"/>
      <c r="K115" s="371"/>
      <c r="L115" s="371"/>
      <c r="M115" s="371"/>
      <c r="N115" s="371"/>
      <c r="O115" s="371"/>
      <c r="P115" s="371"/>
      <c r="Q115" s="371"/>
      <c r="R115" s="371"/>
      <c r="S115" s="371"/>
      <c r="T115" s="372"/>
      <c r="U115" s="373" t="str">
        <f t="shared" si="19"/>
        <v/>
      </c>
      <c r="V115" s="374"/>
      <c r="W115" s="375" t="str">
        <f t="shared" si="20"/>
        <v/>
      </c>
      <c r="X115" s="376"/>
      <c r="Y115" s="377" t="str">
        <f t="shared" si="21"/>
        <v/>
      </c>
      <c r="Z115" s="378"/>
      <c r="AA115" s="378"/>
      <c r="AB115" s="379"/>
      <c r="AC115" s="380" t="str">
        <f t="shared" si="22"/>
        <v/>
      </c>
      <c r="AD115" s="381"/>
      <c r="AE115" s="381"/>
      <c r="AF115" s="381"/>
      <c r="AG115" s="382"/>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7"/>
      <c r="AE116" s="257"/>
      <c r="AF116" s="257"/>
      <c r="AG116" s="257"/>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179"/>
      <c r="X117" s="179"/>
      <c r="Y117" s="118"/>
      <c r="Z117" s="180" t="s">
        <v>15</v>
      </c>
      <c r="AA117" s="325" t="str">
        <f>IF(AA27="","",AA27)</f>
        <v/>
      </c>
      <c r="AB117" s="325"/>
      <c r="AC117" s="325"/>
      <c r="AD117" s="325"/>
      <c r="AE117" s="325"/>
      <c r="AF117" s="325"/>
      <c r="AG117" s="325"/>
      <c r="AH117" s="147"/>
      <c r="AI117" s="2"/>
      <c r="AJ117" s="1"/>
      <c r="AK117" s="1"/>
      <c r="AL117" s="2"/>
      <c r="AM117" s="2"/>
      <c r="AN117" s="2"/>
      <c r="AO117" s="1"/>
      <c r="AP117" s="1"/>
      <c r="AQ117" s="1"/>
      <c r="AR117" s="5"/>
      <c r="AS117" s="5"/>
    </row>
    <row r="118" spans="2:45" s="3" customFormat="1" ht="24.95" customHeight="1" thickTop="1" thickBot="1">
      <c r="B118" s="181" t="s">
        <v>98</v>
      </c>
      <c r="E118" s="182"/>
      <c r="F118" s="182"/>
      <c r="G118" s="182"/>
      <c r="H118" s="182"/>
      <c r="I118" s="182"/>
      <c r="J118" s="182"/>
      <c r="K118" s="182"/>
      <c r="L118" s="182"/>
      <c r="M118" s="183"/>
      <c r="N118" s="183"/>
      <c r="O118" s="183"/>
      <c r="P118" s="183"/>
      <c r="Q118" s="183"/>
      <c r="R118" s="183"/>
      <c r="S118" s="183"/>
      <c r="T118" s="183"/>
      <c r="U118" s="183"/>
      <c r="V118" s="183"/>
      <c r="W118" s="183"/>
      <c r="X118" s="183"/>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23" t="s">
        <v>78</v>
      </c>
      <c r="C119" s="323"/>
      <c r="D119" s="324"/>
      <c r="E119" s="396" t="s">
        <v>96</v>
      </c>
      <c r="F119" s="397"/>
      <c r="G119" s="397"/>
      <c r="H119" s="397"/>
      <c r="I119" s="397"/>
      <c r="J119" s="397"/>
      <c r="K119" s="397"/>
      <c r="L119" s="398"/>
      <c r="M119" s="399" t="s">
        <v>81</v>
      </c>
      <c r="N119" s="400"/>
      <c r="O119" s="400"/>
      <c r="P119" s="400"/>
      <c r="Q119" s="400"/>
      <c r="R119" s="400"/>
      <c r="S119" s="400"/>
      <c r="T119" s="400"/>
      <c r="U119" s="400"/>
      <c r="V119" s="400"/>
      <c r="W119" s="400"/>
      <c r="X119" s="400"/>
      <c r="Y119" s="400"/>
      <c r="Z119" s="400"/>
      <c r="AA119" s="400"/>
      <c r="AB119" s="401"/>
      <c r="AC119" s="399" t="s">
        <v>8</v>
      </c>
      <c r="AD119" s="400"/>
      <c r="AE119" s="400"/>
      <c r="AF119" s="400"/>
      <c r="AG119" s="401"/>
      <c r="AK119" s="1"/>
      <c r="AL119" s="2"/>
      <c r="AM119" s="2"/>
      <c r="AN119" s="2"/>
      <c r="AO119" s="1"/>
      <c r="AP119" s="1"/>
      <c r="AQ119" s="1"/>
      <c r="AR119" s="1"/>
      <c r="AS119" s="1"/>
    </row>
    <row r="120" spans="2:45" s="47" customFormat="1" ht="27" customHeight="1">
      <c r="B120" s="402" t="str">
        <f>IF(B30="","",B30)</f>
        <v/>
      </c>
      <c r="C120" s="403"/>
      <c r="D120" s="404"/>
      <c r="E120" s="405" t="str">
        <f>IF(E30="","",E30)</f>
        <v/>
      </c>
      <c r="F120" s="406"/>
      <c r="G120" s="406"/>
      <c r="H120" s="406"/>
      <c r="I120" s="406"/>
      <c r="J120" s="406"/>
      <c r="K120" s="406"/>
      <c r="L120" s="407"/>
      <c r="M120" s="408" t="str">
        <f>IF(M30="","",M30)</f>
        <v/>
      </c>
      <c r="N120" s="409"/>
      <c r="O120" s="409"/>
      <c r="P120" s="409"/>
      <c r="Q120" s="409"/>
      <c r="R120" s="409"/>
      <c r="S120" s="409"/>
      <c r="T120" s="409"/>
      <c r="U120" s="409"/>
      <c r="V120" s="409"/>
      <c r="W120" s="409"/>
      <c r="X120" s="409"/>
      <c r="Y120" s="409"/>
      <c r="Z120" s="409"/>
      <c r="AA120" s="409"/>
      <c r="AB120" s="410"/>
      <c r="AC120" s="393" t="str">
        <f>IF(AC30="","",AC30)</f>
        <v/>
      </c>
      <c r="AD120" s="394"/>
      <c r="AE120" s="394"/>
      <c r="AF120" s="394"/>
      <c r="AG120" s="395"/>
      <c r="AK120" s="1"/>
      <c r="AL120" s="2"/>
      <c r="AM120" s="2"/>
      <c r="AN120" s="2"/>
      <c r="AO120" s="1"/>
      <c r="AP120" s="1"/>
      <c r="AQ120" s="1"/>
      <c r="AR120" s="5"/>
      <c r="AS120" s="5"/>
    </row>
    <row r="121" spans="2:45" s="47" customFormat="1" ht="27" customHeight="1">
      <c r="B121" s="383" t="str">
        <f t="shared" ref="B121:B129" si="23">IF(B31="","",B31)</f>
        <v/>
      </c>
      <c r="C121" s="384"/>
      <c r="D121" s="385"/>
      <c r="E121" s="389" t="str">
        <f t="shared" ref="E121:E129" si="24">IF(E31="","",E31)</f>
        <v/>
      </c>
      <c r="F121" s="384"/>
      <c r="G121" s="384"/>
      <c r="H121" s="384"/>
      <c r="I121" s="384"/>
      <c r="J121" s="384"/>
      <c r="K121" s="384"/>
      <c r="L121" s="385"/>
      <c r="M121" s="390" t="str">
        <f t="shared" ref="M121:M129" si="25">IF(M31="","",M31)</f>
        <v/>
      </c>
      <c r="N121" s="391"/>
      <c r="O121" s="391"/>
      <c r="P121" s="391"/>
      <c r="Q121" s="391"/>
      <c r="R121" s="391"/>
      <c r="S121" s="391"/>
      <c r="T121" s="391"/>
      <c r="U121" s="391"/>
      <c r="V121" s="391"/>
      <c r="W121" s="391"/>
      <c r="X121" s="391"/>
      <c r="Y121" s="391"/>
      <c r="Z121" s="391"/>
      <c r="AA121" s="391"/>
      <c r="AB121" s="392"/>
      <c r="AC121" s="386" t="str">
        <f t="shared" ref="AC121:AC129" si="26">IF(AC31="","",AC31)</f>
        <v/>
      </c>
      <c r="AD121" s="387"/>
      <c r="AE121" s="387"/>
      <c r="AF121" s="387"/>
      <c r="AG121" s="388"/>
      <c r="AK121" s="1"/>
      <c r="AL121" s="2"/>
      <c r="AM121" s="2"/>
      <c r="AN121" s="2"/>
      <c r="AO121" s="1"/>
      <c r="AP121" s="1"/>
      <c r="AQ121" s="1"/>
      <c r="AR121" s="1"/>
      <c r="AS121" s="1"/>
    </row>
    <row r="122" spans="2:45" s="47" customFormat="1" ht="27" customHeight="1">
      <c r="B122" s="383" t="str">
        <f t="shared" si="23"/>
        <v/>
      </c>
      <c r="C122" s="384"/>
      <c r="D122" s="385"/>
      <c r="E122" s="389" t="str">
        <f t="shared" si="24"/>
        <v/>
      </c>
      <c r="F122" s="384"/>
      <c r="G122" s="384"/>
      <c r="H122" s="384"/>
      <c r="I122" s="384"/>
      <c r="J122" s="384"/>
      <c r="K122" s="384"/>
      <c r="L122" s="385"/>
      <c r="M122" s="390" t="str">
        <f t="shared" si="25"/>
        <v/>
      </c>
      <c r="N122" s="391"/>
      <c r="O122" s="391"/>
      <c r="P122" s="391"/>
      <c r="Q122" s="391"/>
      <c r="R122" s="391"/>
      <c r="S122" s="391"/>
      <c r="T122" s="391"/>
      <c r="U122" s="391"/>
      <c r="V122" s="391"/>
      <c r="W122" s="391"/>
      <c r="X122" s="391"/>
      <c r="Y122" s="391"/>
      <c r="Z122" s="391"/>
      <c r="AA122" s="391"/>
      <c r="AB122" s="392"/>
      <c r="AC122" s="386" t="str">
        <f t="shared" si="26"/>
        <v/>
      </c>
      <c r="AD122" s="387"/>
      <c r="AE122" s="387"/>
      <c r="AF122" s="387"/>
      <c r="AG122" s="388"/>
      <c r="AK122" s="1"/>
      <c r="AL122" s="2"/>
      <c r="AM122" s="2"/>
      <c r="AN122" s="2"/>
      <c r="AO122" s="1"/>
      <c r="AP122" s="1"/>
      <c r="AQ122" s="1"/>
      <c r="AR122" s="1"/>
      <c r="AS122" s="1"/>
    </row>
    <row r="123" spans="2:45" s="47" customFormat="1" ht="27" customHeight="1">
      <c r="B123" s="383" t="str">
        <f t="shared" si="23"/>
        <v/>
      </c>
      <c r="C123" s="384"/>
      <c r="D123" s="385"/>
      <c r="E123" s="389" t="str">
        <f t="shared" si="24"/>
        <v/>
      </c>
      <c r="F123" s="384"/>
      <c r="G123" s="384"/>
      <c r="H123" s="384"/>
      <c r="I123" s="384"/>
      <c r="J123" s="384"/>
      <c r="K123" s="384"/>
      <c r="L123" s="385"/>
      <c r="M123" s="390" t="str">
        <f t="shared" si="25"/>
        <v/>
      </c>
      <c r="N123" s="391"/>
      <c r="O123" s="391"/>
      <c r="P123" s="391"/>
      <c r="Q123" s="391"/>
      <c r="R123" s="391"/>
      <c r="S123" s="391"/>
      <c r="T123" s="391"/>
      <c r="U123" s="391"/>
      <c r="V123" s="391"/>
      <c r="W123" s="391"/>
      <c r="X123" s="391"/>
      <c r="Y123" s="391"/>
      <c r="Z123" s="391"/>
      <c r="AA123" s="391"/>
      <c r="AB123" s="392"/>
      <c r="AC123" s="386" t="str">
        <f t="shared" si="26"/>
        <v/>
      </c>
      <c r="AD123" s="387"/>
      <c r="AE123" s="387"/>
      <c r="AF123" s="387"/>
      <c r="AG123" s="388"/>
      <c r="AK123" s="1"/>
      <c r="AL123" s="2"/>
      <c r="AM123" s="2"/>
      <c r="AN123" s="2"/>
      <c r="AO123" s="1"/>
      <c r="AP123" s="1"/>
      <c r="AQ123" s="1"/>
      <c r="AR123" s="5"/>
      <c r="AS123" s="5"/>
    </row>
    <row r="124" spans="2:45" s="47" customFormat="1" ht="27" customHeight="1">
      <c r="B124" s="383" t="str">
        <f t="shared" si="23"/>
        <v/>
      </c>
      <c r="C124" s="384"/>
      <c r="D124" s="385"/>
      <c r="E124" s="389" t="str">
        <f t="shared" si="24"/>
        <v/>
      </c>
      <c r="F124" s="384"/>
      <c r="G124" s="384"/>
      <c r="H124" s="384"/>
      <c r="I124" s="384"/>
      <c r="J124" s="384"/>
      <c r="K124" s="384"/>
      <c r="L124" s="385"/>
      <c r="M124" s="390" t="str">
        <f t="shared" si="25"/>
        <v/>
      </c>
      <c r="N124" s="391"/>
      <c r="O124" s="391"/>
      <c r="P124" s="391"/>
      <c r="Q124" s="391"/>
      <c r="R124" s="391"/>
      <c r="S124" s="391"/>
      <c r="T124" s="391"/>
      <c r="U124" s="391"/>
      <c r="V124" s="391"/>
      <c r="W124" s="391"/>
      <c r="X124" s="391"/>
      <c r="Y124" s="391"/>
      <c r="Z124" s="391"/>
      <c r="AA124" s="391"/>
      <c r="AB124" s="392"/>
      <c r="AC124" s="386" t="str">
        <f t="shared" si="26"/>
        <v/>
      </c>
      <c r="AD124" s="387"/>
      <c r="AE124" s="387"/>
      <c r="AF124" s="387"/>
      <c r="AG124" s="388"/>
      <c r="AK124" s="1"/>
      <c r="AL124" s="2"/>
      <c r="AM124" s="2"/>
      <c r="AN124" s="2"/>
      <c r="AO124" s="1"/>
      <c r="AP124" s="1"/>
      <c r="AQ124" s="1"/>
      <c r="AR124" s="1"/>
      <c r="AS124" s="1"/>
    </row>
    <row r="125" spans="2:45" s="47" customFormat="1" ht="27" customHeight="1">
      <c r="B125" s="383" t="str">
        <f t="shared" si="23"/>
        <v/>
      </c>
      <c r="C125" s="384"/>
      <c r="D125" s="385"/>
      <c r="E125" s="389" t="str">
        <f t="shared" si="24"/>
        <v/>
      </c>
      <c r="F125" s="384"/>
      <c r="G125" s="384"/>
      <c r="H125" s="384"/>
      <c r="I125" s="384"/>
      <c r="J125" s="384"/>
      <c r="K125" s="384"/>
      <c r="L125" s="385"/>
      <c r="M125" s="390" t="str">
        <f t="shared" si="25"/>
        <v/>
      </c>
      <c r="N125" s="391"/>
      <c r="O125" s="391"/>
      <c r="P125" s="391"/>
      <c r="Q125" s="391"/>
      <c r="R125" s="391"/>
      <c r="S125" s="391"/>
      <c r="T125" s="391"/>
      <c r="U125" s="391"/>
      <c r="V125" s="391"/>
      <c r="W125" s="391"/>
      <c r="X125" s="391"/>
      <c r="Y125" s="391"/>
      <c r="Z125" s="391"/>
      <c r="AA125" s="391"/>
      <c r="AB125" s="392"/>
      <c r="AC125" s="386" t="str">
        <f t="shared" si="26"/>
        <v/>
      </c>
      <c r="AD125" s="387"/>
      <c r="AE125" s="387"/>
      <c r="AF125" s="387"/>
      <c r="AG125" s="388"/>
      <c r="AI125" s="143"/>
      <c r="AK125" s="1"/>
      <c r="AL125" s="2"/>
      <c r="AM125" s="2"/>
      <c r="AN125" s="2"/>
      <c r="AO125" s="1"/>
      <c r="AP125" s="1"/>
      <c r="AQ125" s="1"/>
      <c r="AR125" s="1"/>
      <c r="AS125" s="1"/>
    </row>
    <row r="126" spans="2:45" s="47" customFormat="1" ht="27" customHeight="1">
      <c r="B126" s="383" t="str">
        <f t="shared" si="23"/>
        <v/>
      </c>
      <c r="C126" s="384"/>
      <c r="D126" s="385"/>
      <c r="E126" s="389" t="str">
        <f t="shared" si="24"/>
        <v/>
      </c>
      <c r="F126" s="384"/>
      <c r="G126" s="384"/>
      <c r="H126" s="384"/>
      <c r="I126" s="384"/>
      <c r="J126" s="384"/>
      <c r="K126" s="384"/>
      <c r="L126" s="385"/>
      <c r="M126" s="390" t="str">
        <f t="shared" si="25"/>
        <v/>
      </c>
      <c r="N126" s="391"/>
      <c r="O126" s="391"/>
      <c r="P126" s="391"/>
      <c r="Q126" s="391"/>
      <c r="R126" s="391"/>
      <c r="S126" s="391"/>
      <c r="T126" s="391"/>
      <c r="U126" s="391"/>
      <c r="V126" s="391"/>
      <c r="W126" s="391"/>
      <c r="X126" s="391"/>
      <c r="Y126" s="391"/>
      <c r="Z126" s="391"/>
      <c r="AA126" s="391"/>
      <c r="AB126" s="392"/>
      <c r="AC126" s="386" t="str">
        <f t="shared" si="26"/>
        <v/>
      </c>
      <c r="AD126" s="387"/>
      <c r="AE126" s="387"/>
      <c r="AF126" s="387"/>
      <c r="AG126" s="388"/>
      <c r="AI126" s="143"/>
      <c r="AK126" s="1"/>
      <c r="AL126" s="2"/>
      <c r="AM126" s="2"/>
      <c r="AN126" s="2"/>
      <c r="AO126" s="1"/>
      <c r="AP126" s="1"/>
      <c r="AQ126" s="1"/>
      <c r="AR126" s="5"/>
      <c r="AS126" s="5"/>
    </row>
    <row r="127" spans="2:45" s="47" customFormat="1" ht="27" customHeight="1">
      <c r="B127" s="383" t="str">
        <f t="shared" si="23"/>
        <v/>
      </c>
      <c r="C127" s="384"/>
      <c r="D127" s="385"/>
      <c r="E127" s="389" t="str">
        <f t="shared" si="24"/>
        <v/>
      </c>
      <c r="F127" s="384"/>
      <c r="G127" s="384"/>
      <c r="H127" s="384"/>
      <c r="I127" s="384"/>
      <c r="J127" s="384"/>
      <c r="K127" s="384"/>
      <c r="L127" s="385"/>
      <c r="M127" s="390" t="str">
        <f t="shared" si="25"/>
        <v/>
      </c>
      <c r="N127" s="391"/>
      <c r="O127" s="391"/>
      <c r="P127" s="391"/>
      <c r="Q127" s="391"/>
      <c r="R127" s="391"/>
      <c r="S127" s="391"/>
      <c r="T127" s="391"/>
      <c r="U127" s="391"/>
      <c r="V127" s="391"/>
      <c r="W127" s="391"/>
      <c r="X127" s="391"/>
      <c r="Y127" s="391"/>
      <c r="Z127" s="391"/>
      <c r="AA127" s="391"/>
      <c r="AB127" s="392"/>
      <c r="AC127" s="386" t="str">
        <f t="shared" si="26"/>
        <v/>
      </c>
      <c r="AD127" s="387"/>
      <c r="AE127" s="387"/>
      <c r="AF127" s="387"/>
      <c r="AG127" s="388"/>
      <c r="AH127" s="142"/>
      <c r="AI127" s="143"/>
      <c r="AK127" s="1"/>
      <c r="AL127" s="2"/>
      <c r="AM127" s="2"/>
      <c r="AN127" s="2"/>
      <c r="AO127" s="1"/>
      <c r="AP127" s="1"/>
      <c r="AQ127" s="1"/>
      <c r="AR127" s="1"/>
      <c r="AS127" s="1"/>
    </row>
    <row r="128" spans="2:45" ht="27" customHeight="1">
      <c r="B128" s="383" t="str">
        <f t="shared" si="23"/>
        <v/>
      </c>
      <c r="C128" s="384"/>
      <c r="D128" s="385"/>
      <c r="E128" s="389" t="str">
        <f t="shared" si="24"/>
        <v/>
      </c>
      <c r="F128" s="384"/>
      <c r="G128" s="384"/>
      <c r="H128" s="384"/>
      <c r="I128" s="384"/>
      <c r="J128" s="384"/>
      <c r="K128" s="384"/>
      <c r="L128" s="385"/>
      <c r="M128" s="390" t="str">
        <f t="shared" si="25"/>
        <v/>
      </c>
      <c r="N128" s="391"/>
      <c r="O128" s="391"/>
      <c r="P128" s="391"/>
      <c r="Q128" s="391"/>
      <c r="R128" s="391"/>
      <c r="S128" s="391"/>
      <c r="T128" s="391"/>
      <c r="U128" s="391"/>
      <c r="V128" s="391"/>
      <c r="W128" s="391"/>
      <c r="X128" s="391"/>
      <c r="Y128" s="391"/>
      <c r="Z128" s="391"/>
      <c r="AA128" s="391"/>
      <c r="AB128" s="392"/>
      <c r="AC128" s="386" t="str">
        <f t="shared" si="26"/>
        <v/>
      </c>
      <c r="AD128" s="387"/>
      <c r="AE128" s="387"/>
      <c r="AF128" s="387"/>
      <c r="AG128" s="388"/>
      <c r="AI128" s="137"/>
      <c r="AJ128" s="47"/>
    </row>
    <row r="129" spans="2:45" ht="27" customHeight="1">
      <c r="B129" s="411" t="str">
        <f t="shared" si="23"/>
        <v/>
      </c>
      <c r="C129" s="412"/>
      <c r="D129" s="413"/>
      <c r="E129" s="414" t="str">
        <f t="shared" si="24"/>
        <v/>
      </c>
      <c r="F129" s="412"/>
      <c r="G129" s="412"/>
      <c r="H129" s="412"/>
      <c r="I129" s="412"/>
      <c r="J129" s="412"/>
      <c r="K129" s="412"/>
      <c r="L129" s="413"/>
      <c r="M129" s="415" t="str">
        <f t="shared" si="25"/>
        <v/>
      </c>
      <c r="N129" s="416"/>
      <c r="O129" s="416"/>
      <c r="P129" s="416"/>
      <c r="Q129" s="416"/>
      <c r="R129" s="416"/>
      <c r="S129" s="416"/>
      <c r="T129" s="416"/>
      <c r="U129" s="416"/>
      <c r="V129" s="416"/>
      <c r="W129" s="416"/>
      <c r="X129" s="416"/>
      <c r="Y129" s="416"/>
      <c r="Z129" s="416"/>
      <c r="AA129" s="416"/>
      <c r="AB129" s="417"/>
      <c r="AC129" s="418" t="str">
        <f t="shared" si="26"/>
        <v/>
      </c>
      <c r="AD129" s="419"/>
      <c r="AE129" s="419"/>
      <c r="AF129" s="419"/>
      <c r="AG129" s="420"/>
      <c r="AI129" s="137"/>
      <c r="AJ129" s="47"/>
      <c r="AR129" s="5"/>
      <c r="AS129" s="5"/>
    </row>
    <row r="130" spans="2:45" ht="9.9499999999999993" customHeight="1">
      <c r="U130" s="117"/>
      <c r="V130" s="117"/>
      <c r="W130" s="27"/>
      <c r="X130" s="27"/>
      <c r="Y130" s="27"/>
      <c r="Z130" s="27"/>
      <c r="AA130" s="12"/>
      <c r="AC130" s="31"/>
      <c r="AD130" s="428"/>
      <c r="AE130" s="428"/>
      <c r="AF130" s="428"/>
      <c r="AG130" s="428"/>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179"/>
      <c r="X131" s="179"/>
      <c r="Y131" s="118"/>
      <c r="Z131" s="180" t="s">
        <v>15</v>
      </c>
      <c r="AA131" s="325" t="str">
        <f>IF(AA41="","",AA41)</f>
        <v/>
      </c>
      <c r="AB131" s="325"/>
      <c r="AC131" s="325"/>
      <c r="AD131" s="325"/>
      <c r="AE131" s="325"/>
      <c r="AF131" s="325"/>
      <c r="AG131" s="325"/>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32" t="s">
        <v>33</v>
      </c>
      <c r="T133" s="333"/>
      <c r="U133" s="334"/>
      <c r="V133" s="332" t="s">
        <v>34</v>
      </c>
      <c r="W133" s="333"/>
      <c r="X133" s="334"/>
      <c r="Y133" s="531" t="str">
        <f>Y43</f>
        <v>次長・課長</v>
      </c>
      <c r="Z133" s="532"/>
      <c r="AA133" s="533"/>
      <c r="AB133" s="332" t="s">
        <v>36</v>
      </c>
      <c r="AC133" s="333"/>
      <c r="AD133" s="334"/>
      <c r="AE133" s="332" t="s">
        <v>37</v>
      </c>
      <c r="AF133" s="333"/>
      <c r="AG133" s="334"/>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imeMode="halfAlpha" allowBlank="1" showInputMessage="1" showErrorMessage="1" sqref="AG1:AH2 C13 E16:E26 AC16:AC28 B29:B39 B41 Y26:Y28 AG46:AH47 C58 U16:U28 E85 Y85:Y86 U85:U86 AC75:AC87 B74:B84 B86 Y71:Y73 AC61:AC73 B72 AG91:AH92 B27 E61:E71 U61:U73 E40 C103 Y40:Y41 U40:U41 E130 Y130:Y131 U130:U131 AC120:AC132 B119:B129 B131 Y116:Y118 AC106:AC118 B117 E106:E116 U106:U118 AC30:AC42" xr:uid="{DA836516-58D6-4FB6-9CD6-64260F8CC789}"/>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5149B77E-7E7B-474C-98A4-E085A99288E5}"/>
    <dataValidation imeMode="hiragana" allowBlank="1" showInputMessage="1" showErrorMessage="1" sqref="B74:B85 B29:B40 B26 B71 B119:B130 B116" xr:uid="{6D4E2004-ACDF-48D9-B301-07E162D8C11D}"/>
    <dataValidation type="custom" showInputMessage="1" showErrorMessage="1" errorTitle="入力漏れ" error="工事番号を入力してください" sqref="Y25:AB25" xr:uid="{688AA193-07D1-488E-8FB3-504E9B688DCA}">
      <formula1>$B$25&lt;&gt;""</formula1>
    </dataValidation>
    <dataValidation type="custom" showInputMessage="1" showErrorMessage="1" errorTitle="入力漏れ" error="工事番号を入力してください" sqref="Y24:AB24" xr:uid="{FC5274CE-CBA3-4CBD-9FE7-7006DF88FD53}">
      <formula1>$B$24&lt;&gt;""</formula1>
    </dataValidation>
    <dataValidation type="custom" showInputMessage="1" showErrorMessage="1" errorTitle="入力漏れ" error="工事番号を入力してください" sqref="Y23:AB23" xr:uid="{98FBAFD4-DD0C-4A87-A9C2-5063F2054D98}">
      <formula1>$B$23&lt;&gt;""</formula1>
    </dataValidation>
    <dataValidation type="custom" showInputMessage="1" showErrorMessage="1" errorTitle="入力漏れ" error="工事番号を入力してください" sqref="Y22:AB22" xr:uid="{77B8D2AE-30FD-41D2-AAE5-E02D042EE615}">
      <formula1>$B$22&lt;&gt;""</formula1>
    </dataValidation>
    <dataValidation type="custom" showInputMessage="1" showErrorMessage="1" errorTitle="入力漏れ" error="工事番号を入力してください" sqref="Y21:AB21" xr:uid="{43197B78-CD77-4C80-ACD1-261C05489976}">
      <formula1>$B$21&lt;&gt;""</formula1>
    </dataValidation>
    <dataValidation type="custom" showInputMessage="1" showErrorMessage="1" errorTitle="入力漏れ" error="工事番号を入力してください" sqref="Y20:AB20" xr:uid="{0EB3E506-7F7D-45D3-82B7-582D4B2CC052}">
      <formula1>$B$20&lt;&gt;""</formula1>
    </dataValidation>
    <dataValidation type="custom" showInputMessage="1" showErrorMessage="1" errorTitle="入力漏れ" error="工事番号を入力してください" sqref="Y19:AB19" xr:uid="{EF82D045-F9E4-4057-BE06-689B4BEF07AD}">
      <formula1>$B$19&lt;&gt;""</formula1>
    </dataValidation>
    <dataValidation type="custom" showInputMessage="1" showErrorMessage="1" errorTitle="入力漏れ" error="工事番号を入力してください" sqref="Y18:AB18" xr:uid="{8B762BF7-17C9-4FB0-BFCC-937E1AD73ADC}">
      <formula1>$B$18&lt;&gt;""</formula1>
    </dataValidation>
    <dataValidation type="custom" showInputMessage="1" showErrorMessage="1" errorTitle="入力漏れ" error="工事番号を入力してください" sqref="Y17:AB17" xr:uid="{96090DA7-ADE3-474D-A5A5-8D95DA5ABD81}">
      <formula1>$B$17&lt;&gt;""</formula1>
    </dataValidation>
    <dataValidation type="custom" showInputMessage="1" showErrorMessage="1" errorTitle="入力漏れ" error="工事番号を入力してください" sqref="Y106:AB115 Y61:AB70 Y16:AB16" xr:uid="{95312F29-02EB-4A0C-95D0-2D20D8C1C90A}">
      <formula1>$B$16&lt;&gt;""</formula1>
    </dataValidation>
    <dataValidation type="custom" imeMode="hiragana" allowBlank="1" showInputMessage="1" showErrorMessage="1" errorTitle="NGワード" error="〃ではなく、数字で入力してください。" sqref="B16:D25 B61:D70 B106:D115" xr:uid="{4467C316-64B2-4B78-9981-11632B4FBFEC}">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1869B95-39D4-4108-9ADB-CB7C78A2DF03}">
          <x14:formula1>
            <xm:f>OFFSET(リスト!B$14,0,0,COUNTA(入力リスト),1)</xm:f>
          </x14:formula1>
          <xm:sqref>G16:T25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BCF11-6802-485C-8862-51ED23EADE15}">
  <sheetPr>
    <tabColor theme="8" tint="0.39997558519241921"/>
  </sheetPr>
  <dimension ref="A1:BH135"/>
  <sheetViews>
    <sheetView showGridLines="0" zoomScale="90" zoomScaleNormal="90" zoomScaleSheetLayoutView="90" workbookViewId="0">
      <selection activeCell="AA41" sqref="AA41:AG41"/>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75" t="s">
        <v>11</v>
      </c>
      <c r="B1" s="275"/>
      <c r="C1" s="275"/>
      <c r="D1" s="275"/>
      <c r="E1" s="275"/>
      <c r="F1" s="275"/>
      <c r="G1" s="275"/>
      <c r="H1" s="275"/>
      <c r="I1" s="275"/>
      <c r="J1" s="275"/>
      <c r="K1" s="275"/>
      <c r="L1" s="275"/>
      <c r="M1" s="275"/>
      <c r="N1" s="275"/>
      <c r="O1" s="275"/>
      <c r="P1" s="275"/>
      <c r="Q1" s="275"/>
      <c r="R1" s="275"/>
      <c r="S1" s="275"/>
      <c r="T1" s="275"/>
      <c r="U1" s="94"/>
      <c r="V1" s="94"/>
      <c r="W1" s="27"/>
      <c r="X1" s="27"/>
      <c r="Y1" s="27"/>
      <c r="Z1" s="27"/>
      <c r="AA1" s="12"/>
      <c r="AD1" s="29"/>
      <c r="AE1" s="99" t="s">
        <v>9</v>
      </c>
      <c r="AF1" s="25"/>
      <c r="AG1" s="109" t="s">
        <v>17</v>
      </c>
      <c r="AH1" s="20"/>
      <c r="AO1" s="156" t="s">
        <v>89</v>
      </c>
    </row>
    <row r="2" spans="1:58" ht="18" customHeight="1">
      <c r="A2" s="275"/>
      <c r="B2" s="275"/>
      <c r="C2" s="275"/>
      <c r="D2" s="275"/>
      <c r="E2" s="275"/>
      <c r="F2" s="275"/>
      <c r="G2" s="275"/>
      <c r="H2" s="275"/>
      <c r="I2" s="275"/>
      <c r="J2" s="275"/>
      <c r="K2" s="275"/>
      <c r="L2" s="275"/>
      <c r="M2" s="275"/>
      <c r="N2" s="275"/>
      <c r="O2" s="275"/>
      <c r="P2" s="275"/>
      <c r="Q2" s="275"/>
      <c r="R2" s="275"/>
      <c r="S2" s="275"/>
      <c r="T2" s="275"/>
      <c r="U2" s="117"/>
      <c r="V2" s="117"/>
      <c r="Y2" s="28"/>
      <c r="AC2" s="28"/>
      <c r="AP2" s="5"/>
      <c r="AQ2" s="5"/>
      <c r="AR2" s="5"/>
      <c r="AS2" s="5"/>
      <c r="AT2" s="239"/>
      <c r="AU2" s="239"/>
      <c r="AV2" s="239"/>
      <c r="AW2" s="239"/>
      <c r="AX2" s="239"/>
      <c r="AY2" s="239"/>
      <c r="AZ2" s="239"/>
      <c r="BA2" s="239"/>
      <c r="BB2" s="239"/>
      <c r="BC2" s="239"/>
      <c r="BD2" s="239"/>
      <c r="BE2" s="239"/>
      <c r="BF2" s="239"/>
    </row>
    <row r="3" spans="1:58" ht="18" customHeight="1">
      <c r="U3" s="117"/>
      <c r="V3" s="117"/>
      <c r="W3" s="27"/>
      <c r="X3" s="27"/>
      <c r="Y3" s="27"/>
      <c r="Z3" s="27"/>
      <c r="AA3" s="12"/>
      <c r="AC3" s="31"/>
      <c r="AD3" s="271"/>
      <c r="AE3" s="271"/>
      <c r="AF3" s="271"/>
      <c r="AG3" s="271"/>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62" t="str">
        <f>IF(会社名等登録!D3="","",会社名等登録!D3)</f>
        <v/>
      </c>
      <c r="Y5" s="262"/>
      <c r="Z5" s="262"/>
      <c r="AA5" s="262"/>
      <c r="AB5" s="262"/>
      <c r="AC5" s="262"/>
      <c r="AD5" s="262"/>
      <c r="AE5" s="262"/>
      <c r="AF5" s="262"/>
      <c r="AG5" s="262"/>
    </row>
    <row r="6" spans="1:58" ht="18" customHeight="1">
      <c r="B6" s="534" t="str">
        <f>明細1!B6</f>
        <v>鹿浜営業所</v>
      </c>
      <c r="C6" s="534"/>
      <c r="D6" s="534"/>
      <c r="E6" s="534"/>
      <c r="F6" s="534"/>
      <c r="G6" s="534"/>
      <c r="H6" s="534"/>
      <c r="I6" s="278" t="s">
        <v>66</v>
      </c>
      <c r="J6" s="278"/>
      <c r="K6" s="278"/>
      <c r="L6" s="278"/>
      <c r="M6" s="278"/>
      <c r="N6" s="260" t="s">
        <v>65</v>
      </c>
      <c r="O6" s="260"/>
      <c r="X6" s="248" t="str">
        <f>IF(会社名等登録!D4="","",会社名等登録!D4)</f>
        <v/>
      </c>
      <c r="Y6" s="248"/>
      <c r="Z6" s="248"/>
      <c r="AA6" s="248"/>
      <c r="AB6" s="248"/>
      <c r="AC6" s="248"/>
      <c r="AD6" s="248"/>
      <c r="AE6" s="248"/>
      <c r="AF6" s="248"/>
      <c r="AG6" s="82" t="s">
        <v>38</v>
      </c>
      <c r="AH6" s="119"/>
      <c r="AI6" s="138"/>
      <c r="AL6" s="138"/>
      <c r="AM6" s="138"/>
      <c r="AN6" s="138"/>
      <c r="AR6" s="11"/>
      <c r="AS6" s="11"/>
      <c r="AT6" s="11"/>
      <c r="AU6" s="11"/>
      <c r="AV6" s="11"/>
      <c r="AW6" s="11"/>
      <c r="AX6" s="11"/>
      <c r="AY6" s="11"/>
      <c r="AZ6" s="11"/>
      <c r="BA6" s="11"/>
      <c r="BB6" s="11"/>
      <c r="BC6" s="11"/>
      <c r="BD6" s="11"/>
    </row>
    <row r="7" spans="1:58" ht="18" customHeight="1">
      <c r="B7" s="535"/>
      <c r="C7" s="535"/>
      <c r="D7" s="535"/>
      <c r="E7" s="535"/>
      <c r="F7" s="535"/>
      <c r="G7" s="535"/>
      <c r="H7" s="535"/>
      <c r="I7" s="279"/>
      <c r="J7" s="279"/>
      <c r="K7" s="279"/>
      <c r="L7" s="279"/>
      <c r="M7" s="279"/>
      <c r="N7" s="261"/>
      <c r="O7" s="261"/>
      <c r="X7" s="263" t="str">
        <f>IF(会社名等登録!D5="","",会社名等登録!D5)</f>
        <v/>
      </c>
      <c r="Y7" s="263"/>
      <c r="Z7" s="263"/>
      <c r="AA7" s="263"/>
      <c r="AB7" s="263"/>
      <c r="AC7" s="263"/>
      <c r="AD7" s="263"/>
      <c r="AE7" s="263"/>
      <c r="AF7" s="81"/>
      <c r="AH7" s="81"/>
      <c r="AR7" s="14"/>
      <c r="AS7" s="14"/>
      <c r="AT7" s="14"/>
      <c r="AU7" s="14"/>
      <c r="AV7" s="14"/>
    </row>
    <row r="8" spans="1:58" ht="18" customHeight="1">
      <c r="B8" s="10"/>
      <c r="X8" s="253" t="str">
        <f>IF(会社名等登録!D6="","",会社名等登録!D6)</f>
        <v/>
      </c>
      <c r="Y8" s="253"/>
      <c r="Z8" s="253"/>
      <c r="AA8" s="253"/>
      <c r="AB8" s="253"/>
      <c r="AC8" s="253"/>
      <c r="AD8" s="253"/>
      <c r="AE8" s="253"/>
      <c r="AF8" s="253"/>
      <c r="AG8" s="253"/>
      <c r="AH8" s="81"/>
      <c r="AI8" s="139"/>
      <c r="AL8" s="139"/>
      <c r="AM8" s="139"/>
      <c r="AN8" s="139"/>
      <c r="AR8" s="14"/>
      <c r="AS8" s="14"/>
      <c r="AT8" s="14"/>
      <c r="AU8" s="14"/>
      <c r="AV8" s="14"/>
      <c r="AW8" s="14"/>
      <c r="AX8" s="14"/>
      <c r="AY8" s="14"/>
      <c r="AZ8" s="14"/>
      <c r="BA8" s="14"/>
      <c r="BB8" s="14"/>
      <c r="BC8" s="14"/>
      <c r="BD8" s="14"/>
    </row>
    <row r="9" spans="1:58" ht="18" customHeight="1">
      <c r="B9" s="15"/>
      <c r="X9" s="253" t="str">
        <f>IF(会社名等登録!D7="","",会社名等登録!D7)</f>
        <v/>
      </c>
      <c r="Y9" s="253"/>
      <c r="Z9" s="253"/>
      <c r="AA9" s="253"/>
      <c r="AB9" s="253"/>
      <c r="AC9" s="253"/>
      <c r="AD9" s="253"/>
      <c r="AE9" s="253"/>
      <c r="AF9" s="253"/>
      <c r="AG9" s="253"/>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8" t="str">
        <f>IF(会社名等登録!E8="","",会社名等登録!E8)</f>
        <v/>
      </c>
      <c r="Z10" s="288"/>
      <c r="AA10" s="288"/>
      <c r="AB10" s="288"/>
      <c r="AC10" s="89" t="str">
        <f>会社名等登録!F8</f>
        <v>FAX　</v>
      </c>
      <c r="AD10" s="288" t="str">
        <f>IF(会社名等登録!G8="","",会社名等登録!G8)</f>
        <v/>
      </c>
      <c r="AE10" s="288"/>
      <c r="AF10" s="288"/>
      <c r="AG10" s="288"/>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45</v>
      </c>
      <c r="Y11" s="101"/>
      <c r="Z11" s="101"/>
      <c r="AA11" s="252" t="str">
        <f>IF(会社名等登録!D9="","",会社名等登録!D9)</f>
        <v/>
      </c>
      <c r="AB11" s="252"/>
      <c r="AC11" s="252"/>
      <c r="AD11" s="252"/>
      <c r="AE11" s="252"/>
      <c r="AF11" s="252"/>
      <c r="AG11" s="252"/>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t="s">
        <v>48</v>
      </c>
      <c r="Y12" s="102"/>
      <c r="Z12" s="102"/>
      <c r="AA12" s="289" t="str">
        <f>IF(会社名等登録!D10="","",会社名等登録!D10)</f>
        <v/>
      </c>
      <c r="AB12" s="289"/>
      <c r="AC12" s="289"/>
      <c r="AD12" s="289"/>
      <c r="AE12" s="289"/>
      <c r="AF12" s="289"/>
      <c r="AG12" s="289"/>
      <c r="AH12" s="108"/>
      <c r="AP12" s="5"/>
      <c r="AQ12" s="5"/>
      <c r="AR12" s="19"/>
      <c r="AS12" s="19"/>
      <c r="AT12" s="19"/>
      <c r="AU12" s="19"/>
      <c r="AV12" s="19"/>
      <c r="AW12" s="19"/>
      <c r="AX12" s="19"/>
      <c r="AY12" s="19"/>
      <c r="AZ12" s="19"/>
      <c r="BA12" s="19"/>
      <c r="BB12" s="19"/>
      <c r="BC12" s="19"/>
      <c r="BE12" s="5"/>
      <c r="BF12" s="5"/>
    </row>
    <row r="13" spans="1:58" ht="15.95" customHeight="1">
      <c r="B13" s="23"/>
      <c r="C13" s="280"/>
      <c r="D13" s="280"/>
      <c r="E13" s="280"/>
      <c r="F13" s="280"/>
      <c r="G13" s="280"/>
      <c r="H13" s="280"/>
      <c r="I13" s="280"/>
      <c r="J13" s="280"/>
      <c r="K13" s="280"/>
      <c r="L13" s="280"/>
      <c r="M13" s="280"/>
      <c r="N13" s="24"/>
      <c r="O13" s="23"/>
      <c r="Y13" s="28"/>
      <c r="AC13" s="28"/>
      <c r="AP13" s="5"/>
      <c r="AQ13" s="5"/>
      <c r="AR13" s="5"/>
      <c r="AS13" s="5"/>
      <c r="AT13" s="239"/>
      <c r="AU13" s="239"/>
      <c r="AV13" s="239"/>
      <c r="AW13" s="239"/>
      <c r="AX13" s="239"/>
      <c r="AY13" s="239"/>
      <c r="AZ13" s="239"/>
      <c r="BA13" s="239"/>
      <c r="BB13" s="239"/>
      <c r="BC13" s="239"/>
      <c r="BD13" s="239"/>
      <c r="BE13" s="239"/>
      <c r="BF13" s="239"/>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v>
      </c>
    </row>
    <row r="15" spans="1:58" ht="24.95" customHeight="1" thickTop="1">
      <c r="B15" s="281" t="s">
        <v>78</v>
      </c>
      <c r="C15" s="282"/>
      <c r="D15" s="283"/>
      <c r="E15" s="281" t="s">
        <v>13</v>
      </c>
      <c r="F15" s="283"/>
      <c r="G15" s="284" t="s">
        <v>82</v>
      </c>
      <c r="H15" s="282"/>
      <c r="I15" s="282"/>
      <c r="J15" s="282"/>
      <c r="K15" s="282"/>
      <c r="L15" s="282"/>
      <c r="M15" s="282"/>
      <c r="N15" s="282"/>
      <c r="O15" s="282"/>
      <c r="P15" s="282"/>
      <c r="Q15" s="282"/>
      <c r="R15" s="282"/>
      <c r="S15" s="282"/>
      <c r="T15" s="283"/>
      <c r="U15" s="284" t="s">
        <v>0</v>
      </c>
      <c r="V15" s="283"/>
      <c r="W15" s="284" t="s">
        <v>1</v>
      </c>
      <c r="X15" s="283"/>
      <c r="Y15" s="285" t="s">
        <v>67</v>
      </c>
      <c r="Z15" s="286"/>
      <c r="AA15" s="286"/>
      <c r="AB15" s="287"/>
      <c r="AC15" s="284" t="s">
        <v>8</v>
      </c>
      <c r="AD15" s="282"/>
      <c r="AE15" s="282"/>
      <c r="AF15" s="282"/>
      <c r="AG15" s="303"/>
      <c r="AR15" s="5"/>
      <c r="AS15" s="5"/>
    </row>
    <row r="16" spans="1:58" s="47" customFormat="1" ht="29.1" customHeight="1">
      <c r="B16" s="290"/>
      <c r="C16" s="290"/>
      <c r="D16" s="290"/>
      <c r="E16" s="301"/>
      <c r="F16" s="302"/>
      <c r="G16" s="314"/>
      <c r="H16" s="315"/>
      <c r="I16" s="315"/>
      <c r="J16" s="315"/>
      <c r="K16" s="315"/>
      <c r="L16" s="315"/>
      <c r="M16" s="315"/>
      <c r="N16" s="315"/>
      <c r="O16" s="315"/>
      <c r="P16" s="315"/>
      <c r="Q16" s="315"/>
      <c r="R16" s="315"/>
      <c r="S16" s="315"/>
      <c r="T16" s="316"/>
      <c r="U16" s="304"/>
      <c r="V16" s="305"/>
      <c r="W16" s="306"/>
      <c r="X16" s="307"/>
      <c r="Y16" s="308"/>
      <c r="Z16" s="309"/>
      <c r="AA16" s="309"/>
      <c r="AB16" s="310"/>
      <c r="AC16" s="311" t="str">
        <f>IF(U16="","",U16*Y16)</f>
        <v/>
      </c>
      <c r="AD16" s="312"/>
      <c r="AE16" s="312"/>
      <c r="AF16" s="312"/>
      <c r="AG16" s="313"/>
      <c r="AI16" s="47" t="s">
        <v>86</v>
      </c>
      <c r="AL16" s="145" t="s">
        <v>87</v>
      </c>
      <c r="AM16" s="137"/>
      <c r="AN16" s="137"/>
    </row>
    <row r="17" spans="2:45" s="47" customFormat="1" ht="29.1" customHeight="1">
      <c r="B17" s="317"/>
      <c r="C17" s="317"/>
      <c r="D17" s="317"/>
      <c r="E17" s="318"/>
      <c r="F17" s="319"/>
      <c r="G17" s="320"/>
      <c r="H17" s="321"/>
      <c r="I17" s="321"/>
      <c r="J17" s="321"/>
      <c r="K17" s="321"/>
      <c r="L17" s="321"/>
      <c r="M17" s="321"/>
      <c r="N17" s="321"/>
      <c r="O17" s="321"/>
      <c r="P17" s="321"/>
      <c r="Q17" s="321"/>
      <c r="R17" s="321"/>
      <c r="S17" s="321"/>
      <c r="T17" s="322"/>
      <c r="U17" s="291"/>
      <c r="V17" s="292"/>
      <c r="W17" s="293"/>
      <c r="X17" s="294"/>
      <c r="Y17" s="295"/>
      <c r="Z17" s="296"/>
      <c r="AA17" s="296"/>
      <c r="AB17" s="297"/>
      <c r="AC17" s="298" t="str">
        <f>IF(U17="","",U17*Y17)</f>
        <v/>
      </c>
      <c r="AD17" s="299"/>
      <c r="AE17" s="299"/>
      <c r="AF17" s="299"/>
      <c r="AG17" s="300"/>
      <c r="AI17" s="141" t="s">
        <v>78</v>
      </c>
      <c r="AJ17" s="141" t="s">
        <v>85</v>
      </c>
      <c r="AL17" s="140" t="s">
        <v>78</v>
      </c>
      <c r="AM17" s="146" t="s">
        <v>84</v>
      </c>
      <c r="AN17" s="137"/>
    </row>
    <row r="18" spans="2:45" s="47" customFormat="1" ht="29.1" customHeight="1">
      <c r="B18" s="290"/>
      <c r="C18" s="290"/>
      <c r="D18" s="290"/>
      <c r="E18" s="301"/>
      <c r="F18" s="302"/>
      <c r="G18" s="314"/>
      <c r="H18" s="315"/>
      <c r="I18" s="315"/>
      <c r="J18" s="315"/>
      <c r="K18" s="315"/>
      <c r="L18" s="315"/>
      <c r="M18" s="315"/>
      <c r="N18" s="315"/>
      <c r="O18" s="315"/>
      <c r="P18" s="315"/>
      <c r="Q18" s="315"/>
      <c r="R18" s="315"/>
      <c r="S18" s="315"/>
      <c r="T18" s="316"/>
      <c r="U18" s="304"/>
      <c r="V18" s="305"/>
      <c r="W18" s="306"/>
      <c r="X18" s="307"/>
      <c r="Y18" s="308"/>
      <c r="Z18" s="309"/>
      <c r="AA18" s="309"/>
      <c r="AB18" s="310"/>
      <c r="AC18" s="311" t="str">
        <f t="shared" ref="AC18:AC25" si="0">IF(U18="","",U18*Y18)</f>
        <v/>
      </c>
      <c r="AD18" s="312"/>
      <c r="AE18" s="312"/>
      <c r="AF18" s="312"/>
      <c r="AG18" s="313"/>
      <c r="AH18" s="142">
        <v>1</v>
      </c>
      <c r="AI18" s="150" t="str">
        <f>IF($B$16="","",$B$16)</f>
        <v/>
      </c>
      <c r="AJ18" s="151" t="str">
        <f>IF($AC$16="","",$AC$16)</f>
        <v/>
      </c>
      <c r="AL18" s="148" t="str">
        <f>AI18</f>
        <v/>
      </c>
      <c r="AM18" s="149" t="str">
        <f t="shared" ref="AM18:AM27" si="1">IF(AL18="","",SUMIF($AI$18:$AJ$27,AL18,$AJ$18:$AJ$27))</f>
        <v/>
      </c>
      <c r="AN18" s="137"/>
    </row>
    <row r="19" spans="2:45" s="47" customFormat="1" ht="29.1" customHeight="1">
      <c r="B19" s="317"/>
      <c r="C19" s="317"/>
      <c r="D19" s="317"/>
      <c r="E19" s="318"/>
      <c r="F19" s="319"/>
      <c r="G19" s="320"/>
      <c r="H19" s="321"/>
      <c r="I19" s="321"/>
      <c r="J19" s="321"/>
      <c r="K19" s="321"/>
      <c r="L19" s="321"/>
      <c r="M19" s="321"/>
      <c r="N19" s="321"/>
      <c r="O19" s="321"/>
      <c r="P19" s="321"/>
      <c r="Q19" s="321"/>
      <c r="R19" s="321"/>
      <c r="S19" s="321"/>
      <c r="T19" s="322"/>
      <c r="U19" s="291"/>
      <c r="V19" s="292"/>
      <c r="W19" s="293"/>
      <c r="X19" s="294"/>
      <c r="Y19" s="295"/>
      <c r="Z19" s="296"/>
      <c r="AA19" s="296"/>
      <c r="AB19" s="297"/>
      <c r="AC19" s="298" t="str">
        <f t="shared" si="0"/>
        <v/>
      </c>
      <c r="AD19" s="299"/>
      <c r="AE19" s="299"/>
      <c r="AF19" s="299"/>
      <c r="AG19" s="300"/>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90"/>
      <c r="C20" s="290"/>
      <c r="D20" s="290"/>
      <c r="E20" s="301"/>
      <c r="F20" s="302"/>
      <c r="G20" s="314"/>
      <c r="H20" s="315"/>
      <c r="I20" s="315"/>
      <c r="J20" s="315"/>
      <c r="K20" s="315"/>
      <c r="L20" s="315"/>
      <c r="M20" s="315"/>
      <c r="N20" s="315"/>
      <c r="O20" s="315"/>
      <c r="P20" s="315"/>
      <c r="Q20" s="315"/>
      <c r="R20" s="315"/>
      <c r="S20" s="315"/>
      <c r="T20" s="316"/>
      <c r="U20" s="304"/>
      <c r="V20" s="305"/>
      <c r="W20" s="306"/>
      <c r="X20" s="307"/>
      <c r="Y20" s="308"/>
      <c r="Z20" s="309"/>
      <c r="AA20" s="309"/>
      <c r="AB20" s="310"/>
      <c r="AC20" s="311" t="str">
        <f t="shared" si="0"/>
        <v/>
      </c>
      <c r="AD20" s="312"/>
      <c r="AE20" s="312"/>
      <c r="AF20" s="312"/>
      <c r="AG20" s="313"/>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7"/>
      <c r="C21" s="317"/>
      <c r="D21" s="317"/>
      <c r="E21" s="318"/>
      <c r="F21" s="319"/>
      <c r="G21" s="320"/>
      <c r="H21" s="321"/>
      <c r="I21" s="321"/>
      <c r="J21" s="321"/>
      <c r="K21" s="321"/>
      <c r="L21" s="321"/>
      <c r="M21" s="321"/>
      <c r="N21" s="321"/>
      <c r="O21" s="321"/>
      <c r="P21" s="321"/>
      <c r="Q21" s="321"/>
      <c r="R21" s="321"/>
      <c r="S21" s="321"/>
      <c r="T21" s="322"/>
      <c r="U21" s="291"/>
      <c r="V21" s="292"/>
      <c r="W21" s="293"/>
      <c r="X21" s="294"/>
      <c r="Y21" s="295"/>
      <c r="Z21" s="296"/>
      <c r="AA21" s="296"/>
      <c r="AB21" s="297"/>
      <c r="AC21" s="298" t="str">
        <f t="shared" si="0"/>
        <v/>
      </c>
      <c r="AD21" s="299"/>
      <c r="AE21" s="299"/>
      <c r="AF21" s="299"/>
      <c r="AG21" s="300"/>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90"/>
      <c r="C22" s="290"/>
      <c r="D22" s="290"/>
      <c r="E22" s="301"/>
      <c r="F22" s="302"/>
      <c r="G22" s="314"/>
      <c r="H22" s="315"/>
      <c r="I22" s="315"/>
      <c r="J22" s="315"/>
      <c r="K22" s="315"/>
      <c r="L22" s="315"/>
      <c r="M22" s="315"/>
      <c r="N22" s="315"/>
      <c r="O22" s="315"/>
      <c r="P22" s="315"/>
      <c r="Q22" s="315"/>
      <c r="R22" s="315"/>
      <c r="S22" s="315"/>
      <c r="T22" s="316"/>
      <c r="U22" s="304"/>
      <c r="V22" s="305"/>
      <c r="W22" s="306"/>
      <c r="X22" s="307"/>
      <c r="Y22" s="308"/>
      <c r="Z22" s="309"/>
      <c r="AA22" s="309"/>
      <c r="AB22" s="310"/>
      <c r="AC22" s="311" t="str">
        <f t="shared" si="0"/>
        <v/>
      </c>
      <c r="AD22" s="312"/>
      <c r="AE22" s="312"/>
      <c r="AF22" s="312"/>
      <c r="AG22" s="313"/>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7"/>
      <c r="C23" s="317"/>
      <c r="D23" s="317"/>
      <c r="E23" s="318"/>
      <c r="F23" s="319"/>
      <c r="G23" s="320"/>
      <c r="H23" s="321"/>
      <c r="I23" s="321"/>
      <c r="J23" s="321"/>
      <c r="K23" s="321"/>
      <c r="L23" s="321"/>
      <c r="M23" s="321"/>
      <c r="N23" s="321"/>
      <c r="O23" s="321"/>
      <c r="P23" s="321"/>
      <c r="Q23" s="321"/>
      <c r="R23" s="321"/>
      <c r="S23" s="321"/>
      <c r="T23" s="322"/>
      <c r="U23" s="291"/>
      <c r="V23" s="292"/>
      <c r="W23" s="293"/>
      <c r="X23" s="294"/>
      <c r="Y23" s="295"/>
      <c r="Z23" s="296"/>
      <c r="AA23" s="296"/>
      <c r="AB23" s="297"/>
      <c r="AC23" s="298" t="str">
        <f t="shared" si="0"/>
        <v/>
      </c>
      <c r="AD23" s="299"/>
      <c r="AE23" s="299"/>
      <c r="AF23" s="299"/>
      <c r="AG23" s="300"/>
      <c r="AH23" s="142">
        <v>6</v>
      </c>
      <c r="AI23" s="150" t="str">
        <f>IF($B$21="","",$B$21)</f>
        <v/>
      </c>
      <c r="AJ23" s="151" t="str">
        <f>IF($AC$21="","",$AC$21)</f>
        <v/>
      </c>
      <c r="AL23" s="148" t="str">
        <f t="array" ref="AL23">_xlfn.IFNA(INDEX(AI$18:AI$27,MATCH(0,COUNTIF(AL$18:AL22,AI$18:AI$27),0)),"")</f>
        <v/>
      </c>
      <c r="AM23" s="149" t="str">
        <f t="shared" si="1"/>
        <v/>
      </c>
      <c r="AN23" s="154" t="s">
        <v>88</v>
      </c>
    </row>
    <row r="24" spans="2:45" s="47" customFormat="1" ht="29.1" customHeight="1">
      <c r="B24" s="290"/>
      <c r="C24" s="290"/>
      <c r="D24" s="290"/>
      <c r="E24" s="301"/>
      <c r="F24" s="302"/>
      <c r="G24" s="314"/>
      <c r="H24" s="315"/>
      <c r="I24" s="315"/>
      <c r="J24" s="315"/>
      <c r="K24" s="315"/>
      <c r="L24" s="315"/>
      <c r="M24" s="315"/>
      <c r="N24" s="315"/>
      <c r="O24" s="315"/>
      <c r="P24" s="315"/>
      <c r="Q24" s="315"/>
      <c r="R24" s="315"/>
      <c r="S24" s="315"/>
      <c r="T24" s="316"/>
      <c r="U24" s="304"/>
      <c r="V24" s="305"/>
      <c r="W24" s="306"/>
      <c r="X24" s="307"/>
      <c r="Y24" s="308"/>
      <c r="Z24" s="309"/>
      <c r="AA24" s="309"/>
      <c r="AB24" s="310"/>
      <c r="AC24" s="311" t="str">
        <f t="shared" si="0"/>
        <v/>
      </c>
      <c r="AD24" s="312"/>
      <c r="AE24" s="312"/>
      <c r="AF24" s="312"/>
      <c r="AG24" s="313"/>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7"/>
      <c r="C25" s="317"/>
      <c r="D25" s="317"/>
      <c r="E25" s="318"/>
      <c r="F25" s="319"/>
      <c r="G25" s="320"/>
      <c r="H25" s="321"/>
      <c r="I25" s="321"/>
      <c r="J25" s="321"/>
      <c r="K25" s="321"/>
      <c r="L25" s="321"/>
      <c r="M25" s="321"/>
      <c r="N25" s="321"/>
      <c r="O25" s="321"/>
      <c r="P25" s="321"/>
      <c r="Q25" s="321"/>
      <c r="R25" s="321"/>
      <c r="S25" s="321"/>
      <c r="T25" s="322"/>
      <c r="U25" s="291"/>
      <c r="V25" s="292"/>
      <c r="W25" s="293"/>
      <c r="X25" s="294"/>
      <c r="Y25" s="295"/>
      <c r="Z25" s="296"/>
      <c r="AA25" s="296"/>
      <c r="AB25" s="297"/>
      <c r="AC25" s="298" t="str">
        <f t="shared" si="0"/>
        <v/>
      </c>
      <c r="AD25" s="299"/>
      <c r="AE25" s="299"/>
      <c r="AF25" s="299"/>
      <c r="AG25" s="300"/>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71"/>
      <c r="AE26" s="271"/>
      <c r="AF26" s="271"/>
      <c r="AG26" s="271"/>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179"/>
      <c r="X27" s="179"/>
      <c r="Y27" s="118"/>
      <c r="Z27" s="180" t="s">
        <v>15</v>
      </c>
      <c r="AA27" s="325" t="str">
        <f>IF(SUM(AC16:AG25)=0,"",SUM(AC16:AG25))</f>
        <v/>
      </c>
      <c r="AB27" s="325"/>
      <c r="AC27" s="325"/>
      <c r="AD27" s="325"/>
      <c r="AE27" s="325"/>
      <c r="AF27" s="325"/>
      <c r="AG27" s="325"/>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98</v>
      </c>
      <c r="E28" s="182"/>
      <c r="F28" s="182"/>
      <c r="G28" s="182"/>
      <c r="H28" s="182"/>
      <c r="I28" s="182"/>
      <c r="J28" s="182"/>
      <c r="K28" s="182"/>
      <c r="L28" s="182"/>
      <c r="M28" s="183"/>
      <c r="N28" s="183"/>
      <c r="O28" s="183"/>
      <c r="P28" s="183"/>
      <c r="Q28" s="183"/>
      <c r="R28" s="183"/>
      <c r="S28" s="183"/>
      <c r="T28" s="183"/>
      <c r="U28" s="183"/>
      <c r="V28" s="183"/>
      <c r="W28" s="183"/>
      <c r="X28" s="183"/>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23" t="s">
        <v>78</v>
      </c>
      <c r="C29" s="323"/>
      <c r="D29" s="324"/>
      <c r="E29" s="397" t="s">
        <v>96</v>
      </c>
      <c r="F29" s="397"/>
      <c r="G29" s="397"/>
      <c r="H29" s="397"/>
      <c r="I29" s="397"/>
      <c r="J29" s="397"/>
      <c r="K29" s="397"/>
      <c r="L29" s="398"/>
      <c r="M29" s="399" t="s">
        <v>81</v>
      </c>
      <c r="N29" s="400"/>
      <c r="O29" s="400"/>
      <c r="P29" s="400"/>
      <c r="Q29" s="400"/>
      <c r="R29" s="400"/>
      <c r="S29" s="400"/>
      <c r="T29" s="400"/>
      <c r="U29" s="400"/>
      <c r="V29" s="400"/>
      <c r="W29" s="400"/>
      <c r="X29" s="400"/>
      <c r="Y29" s="400"/>
      <c r="Z29" s="400"/>
      <c r="AA29" s="400"/>
      <c r="AB29" s="401"/>
      <c r="AC29" s="282" t="s">
        <v>8</v>
      </c>
      <c r="AD29" s="282"/>
      <c r="AE29" s="282"/>
      <c r="AF29" s="282"/>
      <c r="AG29" s="303"/>
      <c r="AN29" s="137"/>
    </row>
    <row r="30" spans="2:45" s="47" customFormat="1" ht="27" customHeight="1">
      <c r="B30" s="330" t="str">
        <f>IF(AL18="","",AL18)</f>
        <v/>
      </c>
      <c r="C30" s="331"/>
      <c r="D30" s="331"/>
      <c r="E30" s="425"/>
      <c r="F30" s="425"/>
      <c r="G30" s="425"/>
      <c r="H30" s="425"/>
      <c r="I30" s="425"/>
      <c r="J30" s="425"/>
      <c r="K30" s="425"/>
      <c r="L30" s="425"/>
      <c r="M30" s="424"/>
      <c r="N30" s="424"/>
      <c r="O30" s="424"/>
      <c r="P30" s="424"/>
      <c r="Q30" s="424"/>
      <c r="R30" s="424"/>
      <c r="S30" s="424"/>
      <c r="T30" s="424"/>
      <c r="U30" s="424"/>
      <c r="V30" s="424"/>
      <c r="W30" s="424"/>
      <c r="X30" s="424"/>
      <c r="Y30" s="424"/>
      <c r="Z30" s="424"/>
      <c r="AA30" s="424"/>
      <c r="AB30" s="424"/>
      <c r="AC30" s="326" t="str">
        <f>IF(AM18="","",AM18)</f>
        <v/>
      </c>
      <c r="AD30" s="326"/>
      <c r="AE30" s="326"/>
      <c r="AF30" s="326"/>
      <c r="AG30" s="327"/>
    </row>
    <row r="31" spans="2:45" s="47" customFormat="1" ht="27" customHeight="1">
      <c r="B31" s="328" t="str">
        <f t="shared" ref="B31:B39" si="2">IF(AL19="","",AL19)</f>
        <v/>
      </c>
      <c r="C31" s="329"/>
      <c r="D31" s="329"/>
      <c r="E31" s="337"/>
      <c r="F31" s="337"/>
      <c r="G31" s="337"/>
      <c r="H31" s="337"/>
      <c r="I31" s="337"/>
      <c r="J31" s="337"/>
      <c r="K31" s="337"/>
      <c r="L31" s="337"/>
      <c r="M31" s="338"/>
      <c r="N31" s="338"/>
      <c r="O31" s="338"/>
      <c r="P31" s="338"/>
      <c r="Q31" s="338"/>
      <c r="R31" s="338"/>
      <c r="S31" s="338"/>
      <c r="T31" s="338"/>
      <c r="U31" s="338"/>
      <c r="V31" s="338"/>
      <c r="W31" s="338"/>
      <c r="X31" s="338"/>
      <c r="Y31" s="338"/>
      <c r="Z31" s="338"/>
      <c r="AA31" s="338"/>
      <c r="AB31" s="338"/>
      <c r="AC31" s="339" t="str">
        <f t="shared" ref="AC31:AC39" si="3">IF(AM19="","",AM19)</f>
        <v/>
      </c>
      <c r="AD31" s="339"/>
      <c r="AE31" s="339"/>
      <c r="AF31" s="339"/>
      <c r="AG31" s="340"/>
      <c r="AN31" s="137"/>
    </row>
    <row r="32" spans="2:45" s="47" customFormat="1" ht="27" customHeight="1">
      <c r="B32" s="328" t="str">
        <f t="shared" si="2"/>
        <v/>
      </c>
      <c r="C32" s="329"/>
      <c r="D32" s="329"/>
      <c r="E32" s="337"/>
      <c r="F32" s="337"/>
      <c r="G32" s="337"/>
      <c r="H32" s="337"/>
      <c r="I32" s="337"/>
      <c r="J32" s="337"/>
      <c r="K32" s="337"/>
      <c r="L32" s="337"/>
      <c r="M32" s="338"/>
      <c r="N32" s="338"/>
      <c r="O32" s="338"/>
      <c r="P32" s="338"/>
      <c r="Q32" s="338"/>
      <c r="R32" s="338"/>
      <c r="S32" s="338"/>
      <c r="T32" s="338"/>
      <c r="U32" s="338"/>
      <c r="V32" s="338"/>
      <c r="W32" s="338"/>
      <c r="X32" s="338"/>
      <c r="Y32" s="338"/>
      <c r="Z32" s="338"/>
      <c r="AA32" s="338"/>
      <c r="AB32" s="338"/>
      <c r="AC32" s="339" t="str">
        <f t="shared" si="3"/>
        <v/>
      </c>
      <c r="AD32" s="339"/>
      <c r="AE32" s="339"/>
      <c r="AF32" s="339"/>
      <c r="AG32" s="340"/>
      <c r="AN32" s="137"/>
    </row>
    <row r="33" spans="1:60" s="47" customFormat="1" ht="27" customHeight="1">
      <c r="B33" s="328" t="str">
        <f t="shared" si="2"/>
        <v/>
      </c>
      <c r="C33" s="329"/>
      <c r="D33" s="329"/>
      <c r="E33" s="337"/>
      <c r="F33" s="337"/>
      <c r="G33" s="337"/>
      <c r="H33" s="337"/>
      <c r="I33" s="337"/>
      <c r="J33" s="337"/>
      <c r="K33" s="337"/>
      <c r="L33" s="337"/>
      <c r="M33" s="338"/>
      <c r="N33" s="338"/>
      <c r="O33" s="338"/>
      <c r="P33" s="338"/>
      <c r="Q33" s="338"/>
      <c r="R33" s="338"/>
      <c r="S33" s="338"/>
      <c r="T33" s="338"/>
      <c r="U33" s="338"/>
      <c r="V33" s="338"/>
      <c r="W33" s="338"/>
      <c r="X33" s="338"/>
      <c r="Y33" s="338"/>
      <c r="Z33" s="338"/>
      <c r="AA33" s="338"/>
      <c r="AB33" s="338"/>
      <c r="AC33" s="339" t="str">
        <f t="shared" si="3"/>
        <v/>
      </c>
      <c r="AD33" s="339"/>
      <c r="AE33" s="339"/>
      <c r="AF33" s="339"/>
      <c r="AG33" s="340"/>
      <c r="AN33" s="137"/>
    </row>
    <row r="34" spans="1:60" s="47" customFormat="1" ht="27" customHeight="1">
      <c r="B34" s="328" t="str">
        <f t="shared" si="2"/>
        <v/>
      </c>
      <c r="C34" s="329"/>
      <c r="D34" s="329"/>
      <c r="E34" s="337"/>
      <c r="F34" s="337"/>
      <c r="G34" s="337"/>
      <c r="H34" s="337"/>
      <c r="I34" s="337"/>
      <c r="J34" s="337"/>
      <c r="K34" s="337"/>
      <c r="L34" s="337"/>
      <c r="M34" s="338"/>
      <c r="N34" s="338"/>
      <c r="O34" s="338"/>
      <c r="P34" s="338"/>
      <c r="Q34" s="338"/>
      <c r="R34" s="338"/>
      <c r="S34" s="338"/>
      <c r="T34" s="338"/>
      <c r="U34" s="338"/>
      <c r="V34" s="338"/>
      <c r="W34" s="338"/>
      <c r="X34" s="338"/>
      <c r="Y34" s="338"/>
      <c r="Z34" s="338"/>
      <c r="AA34" s="338"/>
      <c r="AB34" s="338"/>
      <c r="AC34" s="339" t="str">
        <f t="shared" si="3"/>
        <v/>
      </c>
      <c r="AD34" s="339"/>
      <c r="AE34" s="339"/>
      <c r="AF34" s="339"/>
      <c r="AG34" s="340"/>
      <c r="AN34" s="137"/>
    </row>
    <row r="35" spans="1:60" s="47" customFormat="1" ht="27" customHeight="1">
      <c r="B35" s="328" t="str">
        <f t="shared" si="2"/>
        <v/>
      </c>
      <c r="C35" s="329"/>
      <c r="D35" s="329"/>
      <c r="E35" s="337"/>
      <c r="F35" s="337"/>
      <c r="G35" s="337"/>
      <c r="H35" s="337"/>
      <c r="I35" s="337"/>
      <c r="J35" s="337"/>
      <c r="K35" s="337"/>
      <c r="L35" s="337"/>
      <c r="M35" s="338"/>
      <c r="N35" s="338"/>
      <c r="O35" s="338"/>
      <c r="P35" s="338"/>
      <c r="Q35" s="338"/>
      <c r="R35" s="338"/>
      <c r="S35" s="338"/>
      <c r="T35" s="338"/>
      <c r="U35" s="338"/>
      <c r="V35" s="338"/>
      <c r="W35" s="338"/>
      <c r="X35" s="338"/>
      <c r="Y35" s="338"/>
      <c r="Z35" s="338"/>
      <c r="AA35" s="338"/>
      <c r="AB35" s="338"/>
      <c r="AC35" s="339" t="str">
        <f t="shared" si="3"/>
        <v/>
      </c>
      <c r="AD35" s="339"/>
      <c r="AE35" s="339"/>
      <c r="AF35" s="339"/>
      <c r="AG35" s="340"/>
      <c r="AI35" s="143"/>
      <c r="AL35" s="137"/>
      <c r="AM35" s="137"/>
      <c r="AN35" s="137"/>
    </row>
    <row r="36" spans="1:60" s="47" customFormat="1" ht="27" customHeight="1">
      <c r="B36" s="328" t="str">
        <f t="shared" si="2"/>
        <v/>
      </c>
      <c r="C36" s="329"/>
      <c r="D36" s="329"/>
      <c r="E36" s="337"/>
      <c r="F36" s="337"/>
      <c r="G36" s="337"/>
      <c r="H36" s="337"/>
      <c r="I36" s="337"/>
      <c r="J36" s="337"/>
      <c r="K36" s="337"/>
      <c r="L36" s="337"/>
      <c r="M36" s="338"/>
      <c r="N36" s="338"/>
      <c r="O36" s="338"/>
      <c r="P36" s="338"/>
      <c r="Q36" s="338"/>
      <c r="R36" s="338"/>
      <c r="S36" s="338"/>
      <c r="T36" s="338"/>
      <c r="U36" s="338"/>
      <c r="V36" s="338"/>
      <c r="W36" s="338"/>
      <c r="X36" s="338"/>
      <c r="Y36" s="338"/>
      <c r="Z36" s="338"/>
      <c r="AA36" s="338"/>
      <c r="AB36" s="338"/>
      <c r="AC36" s="339" t="str">
        <f t="shared" si="3"/>
        <v/>
      </c>
      <c r="AD36" s="339"/>
      <c r="AE36" s="339"/>
      <c r="AF36" s="339"/>
      <c r="AG36" s="340"/>
      <c r="AI36" s="143"/>
      <c r="AL36" s="137"/>
      <c r="AM36" s="137"/>
      <c r="AN36" s="137"/>
    </row>
    <row r="37" spans="1:60" s="47" customFormat="1" ht="27" customHeight="1">
      <c r="B37" s="328" t="str">
        <f t="shared" si="2"/>
        <v/>
      </c>
      <c r="C37" s="329"/>
      <c r="D37" s="329"/>
      <c r="E37" s="337"/>
      <c r="F37" s="337"/>
      <c r="G37" s="337"/>
      <c r="H37" s="337"/>
      <c r="I37" s="337"/>
      <c r="J37" s="337"/>
      <c r="K37" s="337"/>
      <c r="L37" s="337"/>
      <c r="M37" s="338"/>
      <c r="N37" s="338"/>
      <c r="O37" s="338"/>
      <c r="P37" s="338"/>
      <c r="Q37" s="338"/>
      <c r="R37" s="338"/>
      <c r="S37" s="338"/>
      <c r="T37" s="338"/>
      <c r="U37" s="338"/>
      <c r="V37" s="338"/>
      <c r="W37" s="338"/>
      <c r="X37" s="338"/>
      <c r="Y37" s="338"/>
      <c r="Z37" s="338"/>
      <c r="AA37" s="338"/>
      <c r="AB37" s="338"/>
      <c r="AC37" s="339" t="str">
        <f t="shared" si="3"/>
        <v/>
      </c>
      <c r="AD37" s="339"/>
      <c r="AE37" s="339"/>
      <c r="AF37" s="339"/>
      <c r="AG37" s="340"/>
      <c r="AH37" s="142"/>
      <c r="AI37" s="143"/>
      <c r="AL37" s="137"/>
      <c r="AM37" s="137"/>
      <c r="AN37" s="137"/>
    </row>
    <row r="38" spans="1:60" ht="27" customHeight="1">
      <c r="B38" s="328" t="str">
        <f t="shared" si="2"/>
        <v/>
      </c>
      <c r="C38" s="329"/>
      <c r="D38" s="329"/>
      <c r="E38" s="337"/>
      <c r="F38" s="337"/>
      <c r="G38" s="337"/>
      <c r="H38" s="337"/>
      <c r="I38" s="337"/>
      <c r="J38" s="337"/>
      <c r="K38" s="337"/>
      <c r="L38" s="337"/>
      <c r="M38" s="338"/>
      <c r="N38" s="338"/>
      <c r="O38" s="338"/>
      <c r="P38" s="338"/>
      <c r="Q38" s="338"/>
      <c r="R38" s="338"/>
      <c r="S38" s="338"/>
      <c r="T38" s="338"/>
      <c r="U38" s="338"/>
      <c r="V38" s="338"/>
      <c r="W38" s="338"/>
      <c r="X38" s="338"/>
      <c r="Y38" s="338"/>
      <c r="Z38" s="338"/>
      <c r="AA38" s="338"/>
      <c r="AB38" s="338"/>
      <c r="AC38" s="339" t="str">
        <f t="shared" si="3"/>
        <v/>
      </c>
      <c r="AD38" s="339"/>
      <c r="AE38" s="339"/>
      <c r="AF38" s="339"/>
      <c r="AG38" s="340"/>
      <c r="AI38" s="137"/>
      <c r="AJ38" s="47"/>
      <c r="AK38" s="142"/>
      <c r="AL38" s="137"/>
      <c r="AM38" s="137"/>
      <c r="AN38" s="137"/>
      <c r="AO38" s="47"/>
    </row>
    <row r="39" spans="1:60" ht="27" customHeight="1">
      <c r="B39" s="335" t="str">
        <f t="shared" si="2"/>
        <v/>
      </c>
      <c r="C39" s="336"/>
      <c r="D39" s="336"/>
      <c r="E39" s="341"/>
      <c r="F39" s="341"/>
      <c r="G39" s="341"/>
      <c r="H39" s="341"/>
      <c r="I39" s="341"/>
      <c r="J39" s="341"/>
      <c r="K39" s="341"/>
      <c r="L39" s="341"/>
      <c r="M39" s="342"/>
      <c r="N39" s="342"/>
      <c r="O39" s="342"/>
      <c r="P39" s="342"/>
      <c r="Q39" s="342"/>
      <c r="R39" s="342"/>
      <c r="S39" s="342"/>
      <c r="T39" s="342"/>
      <c r="U39" s="342"/>
      <c r="V39" s="342"/>
      <c r="W39" s="342"/>
      <c r="X39" s="342"/>
      <c r="Y39" s="342"/>
      <c r="Z39" s="342"/>
      <c r="AA39" s="342"/>
      <c r="AB39" s="342"/>
      <c r="AC39" s="426" t="str">
        <f t="shared" si="3"/>
        <v/>
      </c>
      <c r="AD39" s="426"/>
      <c r="AE39" s="426"/>
      <c r="AF39" s="426"/>
      <c r="AG39" s="427"/>
      <c r="AI39" s="137"/>
      <c r="AJ39" s="47"/>
      <c r="AK39" s="142"/>
      <c r="AL39" s="137"/>
      <c r="AM39" s="137"/>
      <c r="AN39" s="137"/>
      <c r="AO39" s="47"/>
    </row>
    <row r="40" spans="1:60" ht="9.9499999999999993" customHeight="1">
      <c r="U40" s="117"/>
      <c r="V40" s="117"/>
      <c r="W40" s="27"/>
      <c r="X40" s="27"/>
      <c r="Y40" s="27"/>
      <c r="Z40" s="27"/>
      <c r="AA40" s="12"/>
      <c r="AC40" s="31"/>
      <c r="AD40" s="271"/>
      <c r="AE40" s="271"/>
      <c r="AF40" s="271"/>
      <c r="AG40" s="271"/>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179"/>
      <c r="X41" s="179"/>
      <c r="Y41" s="118"/>
      <c r="Z41" s="180" t="s">
        <v>15</v>
      </c>
      <c r="AA41" s="325" t="str">
        <f>IF(SUM(AC30:AG39)=0,"",SUM(AC30:AG39))</f>
        <v/>
      </c>
      <c r="AB41" s="325"/>
      <c r="AC41" s="325"/>
      <c r="AD41" s="325"/>
      <c r="AE41" s="325"/>
      <c r="AF41" s="325"/>
      <c r="AG41" s="325"/>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32" t="s">
        <v>33</v>
      </c>
      <c r="T43" s="333"/>
      <c r="U43" s="334"/>
      <c r="V43" s="332" t="s">
        <v>34</v>
      </c>
      <c r="W43" s="333"/>
      <c r="X43" s="334"/>
      <c r="Y43" s="531" t="s">
        <v>225</v>
      </c>
      <c r="Z43" s="532"/>
      <c r="AA43" s="533"/>
      <c r="AB43" s="332" t="s">
        <v>36</v>
      </c>
      <c r="AC43" s="333"/>
      <c r="AD43" s="334"/>
      <c r="AE43" s="332" t="s">
        <v>37</v>
      </c>
      <c r="AF43" s="333"/>
      <c r="AG43" s="334"/>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75" t="s">
        <v>71</v>
      </c>
      <c r="B46" s="275"/>
      <c r="C46" s="275"/>
      <c r="D46" s="275"/>
      <c r="E46" s="275"/>
      <c r="F46" s="275"/>
      <c r="G46" s="275"/>
      <c r="H46" s="275"/>
      <c r="I46" s="275"/>
      <c r="J46" s="275"/>
      <c r="K46" s="275"/>
      <c r="L46" s="275"/>
      <c r="M46" s="275"/>
      <c r="N46" s="275"/>
      <c r="O46" s="275"/>
      <c r="P46" s="275"/>
      <c r="Q46" s="275"/>
      <c r="R46" s="275"/>
      <c r="S46" s="275"/>
      <c r="T46" s="275"/>
      <c r="U46" s="275"/>
      <c r="V46" s="275"/>
      <c r="W46" s="275"/>
      <c r="X46" s="27"/>
      <c r="Y46" s="27"/>
      <c r="Z46" s="27"/>
      <c r="AA46" s="12"/>
      <c r="AD46" s="29"/>
      <c r="AE46" s="99" t="s">
        <v>9</v>
      </c>
      <c r="AF46" s="25"/>
      <c r="AG46" s="160" t="str">
        <f>AG1</f>
        <v>4</v>
      </c>
      <c r="AH46" s="20"/>
      <c r="AL46" s="137"/>
      <c r="AM46" s="137"/>
      <c r="AO46" s="47"/>
    </row>
    <row r="47" spans="1:60" ht="18"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Y47" s="28"/>
      <c r="AC47" s="28"/>
      <c r="AL47" s="137"/>
      <c r="AM47" s="137"/>
      <c r="AO47" s="47"/>
      <c r="AR47" s="5"/>
      <c r="AS47" s="5"/>
      <c r="AT47" s="5"/>
      <c r="AU47" s="5"/>
      <c r="AV47" s="239"/>
      <c r="AW47" s="239"/>
      <c r="AX47" s="239"/>
      <c r="AY47" s="239"/>
      <c r="AZ47" s="239"/>
      <c r="BA47" s="239"/>
      <c r="BB47" s="239"/>
      <c r="BC47" s="239"/>
      <c r="BD47" s="239"/>
      <c r="BE47" s="239"/>
      <c r="BF47" s="239"/>
      <c r="BG47" s="239"/>
      <c r="BH47" s="239"/>
    </row>
    <row r="48" spans="1:60" ht="18" customHeight="1">
      <c r="U48" s="117"/>
      <c r="V48" s="117"/>
      <c r="W48" s="27"/>
      <c r="X48" s="27"/>
      <c r="Y48" s="27"/>
      <c r="Z48" s="27"/>
      <c r="AA48" s="12"/>
      <c r="AC48" s="31"/>
      <c r="AD48" s="257"/>
      <c r="AE48" s="257"/>
      <c r="AF48" s="257"/>
      <c r="AG48" s="257"/>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62" t="str">
        <f t="shared" ref="X50:X55" si="4">X5</f>
        <v/>
      </c>
      <c r="Y50" s="262"/>
      <c r="Z50" s="262"/>
      <c r="AA50" s="262"/>
      <c r="AB50" s="262"/>
      <c r="AC50" s="262"/>
      <c r="AD50" s="262"/>
      <c r="AE50" s="262"/>
      <c r="AF50" s="262"/>
      <c r="AG50" s="262"/>
      <c r="AL50" s="137"/>
      <c r="AM50" s="137"/>
      <c r="AO50" s="47"/>
    </row>
    <row r="51" spans="1:60" ht="18" customHeight="1">
      <c r="B51" s="343" t="str">
        <f>B6</f>
        <v>鹿浜営業所</v>
      </c>
      <c r="C51" s="344"/>
      <c r="D51" s="344"/>
      <c r="E51" s="344"/>
      <c r="F51" s="344"/>
      <c r="G51" s="344"/>
      <c r="H51" s="344"/>
      <c r="I51" s="346" t="str">
        <f>I6</f>
        <v>重久</v>
      </c>
      <c r="J51" s="347"/>
      <c r="K51" s="347"/>
      <c r="L51" s="347"/>
      <c r="M51" s="347"/>
      <c r="N51" s="260" t="s">
        <v>65</v>
      </c>
      <c r="O51" s="260"/>
      <c r="X51" s="248" t="str">
        <f t="shared" si="4"/>
        <v/>
      </c>
      <c r="Y51" s="248"/>
      <c r="Z51" s="248"/>
      <c r="AA51" s="248"/>
      <c r="AB51" s="248"/>
      <c r="AC51" s="248"/>
      <c r="AD51" s="248"/>
      <c r="AE51" s="248"/>
      <c r="AF51" s="248"/>
      <c r="AG51" s="82" t="s">
        <v>38</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45"/>
      <c r="C52" s="345"/>
      <c r="D52" s="345"/>
      <c r="E52" s="345"/>
      <c r="F52" s="345"/>
      <c r="G52" s="345"/>
      <c r="H52" s="345"/>
      <c r="I52" s="348"/>
      <c r="J52" s="348"/>
      <c r="K52" s="348"/>
      <c r="L52" s="348"/>
      <c r="M52" s="348"/>
      <c r="N52" s="261"/>
      <c r="O52" s="261"/>
      <c r="X52" s="263" t="str">
        <f t="shared" si="4"/>
        <v/>
      </c>
      <c r="Y52" s="263"/>
      <c r="Z52" s="263"/>
      <c r="AA52" s="263"/>
      <c r="AB52" s="263"/>
      <c r="AC52" s="263"/>
      <c r="AD52" s="263"/>
      <c r="AE52" s="263"/>
      <c r="AF52" s="81"/>
      <c r="AH52" s="81"/>
      <c r="AL52" s="137"/>
      <c r="AM52" s="137"/>
      <c r="AO52" s="47"/>
      <c r="AT52" s="14"/>
      <c r="AU52" s="14"/>
      <c r="AV52" s="14"/>
      <c r="AW52" s="14"/>
      <c r="AX52" s="14"/>
    </row>
    <row r="53" spans="1:60" ht="18" customHeight="1">
      <c r="B53" s="10"/>
      <c r="X53" s="253" t="str">
        <f t="shared" si="4"/>
        <v/>
      </c>
      <c r="Y53" s="253"/>
      <c r="Z53" s="253"/>
      <c r="AA53" s="253"/>
      <c r="AB53" s="253"/>
      <c r="AC53" s="253"/>
      <c r="AD53" s="253"/>
      <c r="AE53" s="253"/>
      <c r="AF53" s="253"/>
      <c r="AG53" s="253"/>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53" t="str">
        <f t="shared" si="4"/>
        <v/>
      </c>
      <c r="Y54" s="253"/>
      <c r="Z54" s="253"/>
      <c r="AA54" s="253"/>
      <c r="AB54" s="253"/>
      <c r="AC54" s="253"/>
      <c r="AD54" s="253"/>
      <c r="AE54" s="253"/>
      <c r="AF54" s="253"/>
      <c r="AG54" s="253"/>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8" t="str">
        <f>Y10</f>
        <v/>
      </c>
      <c r="Z55" s="288"/>
      <c r="AA55" s="288"/>
      <c r="AB55" s="288"/>
      <c r="AC55" s="89" t="str">
        <f>AC10</f>
        <v>FAX　</v>
      </c>
      <c r="AD55" s="288" t="str">
        <f>AD10</f>
        <v/>
      </c>
      <c r="AE55" s="288"/>
      <c r="AF55" s="288"/>
      <c r="AG55" s="288"/>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45</v>
      </c>
      <c r="Y56" s="165"/>
      <c r="Z56" s="165"/>
      <c r="AA56" s="252" t="str">
        <f>AA11</f>
        <v/>
      </c>
      <c r="AB56" s="252"/>
      <c r="AC56" s="252"/>
      <c r="AD56" s="252"/>
      <c r="AE56" s="252"/>
      <c r="AF56" s="252"/>
      <c r="AG56" s="252"/>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t="s">
        <v>48</v>
      </c>
      <c r="Y57" s="167"/>
      <c r="Z57" s="167"/>
      <c r="AA57" s="289" t="str">
        <f>AA12</f>
        <v/>
      </c>
      <c r="AB57" s="289"/>
      <c r="AC57" s="289"/>
      <c r="AD57" s="289"/>
      <c r="AE57" s="289"/>
      <c r="AF57" s="289"/>
      <c r="AG57" s="289"/>
      <c r="AH57" s="108"/>
      <c r="AO57" s="47"/>
      <c r="AR57" s="5"/>
      <c r="AS57" s="5"/>
      <c r="AT57" s="19"/>
      <c r="AU57" s="19"/>
      <c r="AV57" s="19"/>
      <c r="AW57" s="19"/>
      <c r="AX57" s="19"/>
      <c r="AY57" s="19"/>
      <c r="AZ57" s="19"/>
      <c r="BA57" s="19"/>
      <c r="BB57" s="19"/>
      <c r="BC57" s="19"/>
      <c r="BD57" s="19"/>
      <c r="BE57" s="19"/>
      <c r="BG57" s="5"/>
      <c r="BH57" s="5"/>
    </row>
    <row r="58" spans="1:60" ht="15.95" customHeight="1">
      <c r="B58" s="23"/>
      <c r="C58" s="280"/>
      <c r="D58" s="280"/>
      <c r="E58" s="280"/>
      <c r="F58" s="280"/>
      <c r="G58" s="280"/>
      <c r="H58" s="280"/>
      <c r="I58" s="280"/>
      <c r="J58" s="280"/>
      <c r="K58" s="280"/>
      <c r="L58" s="280"/>
      <c r="M58" s="280"/>
      <c r="N58" s="24"/>
      <c r="O58" s="23"/>
      <c r="Y58" s="28"/>
      <c r="AC58" s="28"/>
      <c r="AO58" s="47"/>
      <c r="AR58" s="5"/>
      <c r="AS58" s="5"/>
      <c r="AT58" s="5"/>
      <c r="AU58" s="5"/>
      <c r="AV58" s="239"/>
      <c r="AW58" s="239"/>
      <c r="AX58" s="239"/>
      <c r="AY58" s="239"/>
      <c r="AZ58" s="239"/>
      <c r="BA58" s="239"/>
      <c r="BB58" s="239"/>
      <c r="BC58" s="239"/>
      <c r="BD58" s="239"/>
      <c r="BE58" s="239"/>
      <c r="BF58" s="239"/>
      <c r="BG58" s="239"/>
      <c r="BH58" s="239"/>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v>
      </c>
      <c r="AO59" s="47"/>
    </row>
    <row r="60" spans="1:60" ht="24.95" customHeight="1" thickTop="1">
      <c r="B60" s="281" t="s">
        <v>78</v>
      </c>
      <c r="C60" s="282"/>
      <c r="D60" s="283"/>
      <c r="E60" s="284" t="s">
        <v>13</v>
      </c>
      <c r="F60" s="283"/>
      <c r="G60" s="284" t="s">
        <v>82</v>
      </c>
      <c r="H60" s="282"/>
      <c r="I60" s="282"/>
      <c r="J60" s="282"/>
      <c r="K60" s="282"/>
      <c r="L60" s="282"/>
      <c r="M60" s="282"/>
      <c r="N60" s="282"/>
      <c r="O60" s="282"/>
      <c r="P60" s="282"/>
      <c r="Q60" s="282"/>
      <c r="R60" s="282"/>
      <c r="S60" s="282"/>
      <c r="T60" s="283"/>
      <c r="U60" s="284" t="s">
        <v>0</v>
      </c>
      <c r="V60" s="283"/>
      <c r="W60" s="284" t="s">
        <v>1</v>
      </c>
      <c r="X60" s="283"/>
      <c r="Y60" s="285" t="s">
        <v>67</v>
      </c>
      <c r="Z60" s="286"/>
      <c r="AA60" s="286"/>
      <c r="AB60" s="287"/>
      <c r="AC60" s="284" t="s">
        <v>8</v>
      </c>
      <c r="AD60" s="282"/>
      <c r="AE60" s="282"/>
      <c r="AF60" s="282"/>
      <c r="AG60" s="303"/>
      <c r="AR60" s="5"/>
      <c r="AS60" s="5"/>
    </row>
    <row r="61" spans="1:60" s="47" customFormat="1" ht="29.1" customHeight="1">
      <c r="B61" s="359" t="str">
        <f>IF(B16="","",B16)</f>
        <v/>
      </c>
      <c r="C61" s="359"/>
      <c r="D61" s="360"/>
      <c r="E61" s="361" t="str">
        <f>IF(E16="","",E16)</f>
        <v/>
      </c>
      <c r="F61" s="362"/>
      <c r="G61" s="363" t="str">
        <f>IF(G16="","",G16)</f>
        <v/>
      </c>
      <c r="H61" s="364"/>
      <c r="I61" s="364"/>
      <c r="J61" s="364"/>
      <c r="K61" s="364"/>
      <c r="L61" s="364"/>
      <c r="M61" s="364"/>
      <c r="N61" s="364"/>
      <c r="O61" s="364"/>
      <c r="P61" s="364"/>
      <c r="Q61" s="364"/>
      <c r="R61" s="364"/>
      <c r="S61" s="364"/>
      <c r="T61" s="365"/>
      <c r="U61" s="349" t="str">
        <f>IF(U16="","",U16)</f>
        <v/>
      </c>
      <c r="V61" s="350"/>
      <c r="W61" s="351" t="str">
        <f>IF(W16="","",W16)</f>
        <v/>
      </c>
      <c r="X61" s="352"/>
      <c r="Y61" s="353" t="str">
        <f>IF(Y16="","",Y16)</f>
        <v/>
      </c>
      <c r="Z61" s="354"/>
      <c r="AA61" s="354"/>
      <c r="AB61" s="355"/>
      <c r="AC61" s="356" t="str">
        <f>IF(AC16="","",AC16)</f>
        <v/>
      </c>
      <c r="AD61" s="357"/>
      <c r="AE61" s="357"/>
      <c r="AF61" s="357"/>
      <c r="AG61" s="358"/>
      <c r="AI61" s="2"/>
      <c r="AJ61" s="1"/>
      <c r="AK61" s="1"/>
      <c r="AL61" s="2"/>
      <c r="AM61" s="2"/>
      <c r="AN61" s="2"/>
      <c r="AP61" s="1"/>
      <c r="AQ61" s="1"/>
    </row>
    <row r="62" spans="1:60" s="47" customFormat="1" ht="29.1" customHeight="1">
      <c r="B62" s="366" t="str">
        <f t="shared" ref="B62:B70" si="5">IF(B17="","",B17)</f>
        <v/>
      </c>
      <c r="C62" s="366"/>
      <c r="D62" s="367"/>
      <c r="E62" s="368" t="str">
        <f t="shared" ref="E62:E70" si="6">IF(E17="","",E17)</f>
        <v/>
      </c>
      <c r="F62" s="369"/>
      <c r="G62" s="370" t="str">
        <f t="shared" ref="G62:G70" si="7">IF(G17="","",G17)</f>
        <v/>
      </c>
      <c r="H62" s="371"/>
      <c r="I62" s="371"/>
      <c r="J62" s="371"/>
      <c r="K62" s="371"/>
      <c r="L62" s="371"/>
      <c r="M62" s="371"/>
      <c r="N62" s="371"/>
      <c r="O62" s="371"/>
      <c r="P62" s="371"/>
      <c r="Q62" s="371"/>
      <c r="R62" s="371"/>
      <c r="S62" s="371"/>
      <c r="T62" s="372"/>
      <c r="U62" s="373" t="str">
        <f t="shared" ref="U62:U70" si="8">IF(U17="","",U17)</f>
        <v/>
      </c>
      <c r="V62" s="374"/>
      <c r="W62" s="375" t="str">
        <f t="shared" ref="W62:W70" si="9">IF(W17="","",W17)</f>
        <v/>
      </c>
      <c r="X62" s="376"/>
      <c r="Y62" s="377" t="str">
        <f t="shared" ref="Y62:Y70" si="10">IF(Y17="","",Y17)</f>
        <v/>
      </c>
      <c r="Z62" s="378"/>
      <c r="AA62" s="378"/>
      <c r="AB62" s="379"/>
      <c r="AC62" s="380" t="str">
        <f t="shared" ref="AC62:AC70" si="11">IF(AC17="","",AC17)</f>
        <v/>
      </c>
      <c r="AD62" s="381"/>
      <c r="AE62" s="381"/>
      <c r="AF62" s="381"/>
      <c r="AG62" s="382"/>
      <c r="AI62" s="2"/>
      <c r="AJ62" s="1"/>
      <c r="AK62" s="1"/>
      <c r="AL62" s="2"/>
      <c r="AM62" s="2"/>
      <c r="AN62" s="2"/>
      <c r="AP62" s="1"/>
      <c r="AQ62" s="1"/>
    </row>
    <row r="63" spans="1:60" s="47" customFormat="1" ht="29.1" customHeight="1">
      <c r="B63" s="359" t="str">
        <f t="shared" si="5"/>
        <v/>
      </c>
      <c r="C63" s="359"/>
      <c r="D63" s="360"/>
      <c r="E63" s="361" t="str">
        <f t="shared" si="6"/>
        <v/>
      </c>
      <c r="F63" s="362"/>
      <c r="G63" s="363" t="str">
        <f t="shared" si="7"/>
        <v/>
      </c>
      <c r="H63" s="364"/>
      <c r="I63" s="364"/>
      <c r="J63" s="364"/>
      <c r="K63" s="364"/>
      <c r="L63" s="364"/>
      <c r="M63" s="364"/>
      <c r="N63" s="364"/>
      <c r="O63" s="364"/>
      <c r="P63" s="364"/>
      <c r="Q63" s="364"/>
      <c r="R63" s="364"/>
      <c r="S63" s="364"/>
      <c r="T63" s="365"/>
      <c r="U63" s="349" t="str">
        <f t="shared" si="8"/>
        <v/>
      </c>
      <c r="V63" s="350"/>
      <c r="W63" s="351" t="str">
        <f t="shared" si="9"/>
        <v/>
      </c>
      <c r="X63" s="352"/>
      <c r="Y63" s="353" t="str">
        <f t="shared" si="10"/>
        <v/>
      </c>
      <c r="Z63" s="354"/>
      <c r="AA63" s="354"/>
      <c r="AB63" s="355"/>
      <c r="AC63" s="356" t="str">
        <f t="shared" si="11"/>
        <v/>
      </c>
      <c r="AD63" s="357"/>
      <c r="AE63" s="357"/>
      <c r="AF63" s="357"/>
      <c r="AG63" s="358"/>
      <c r="AH63" s="142"/>
      <c r="AI63" s="2"/>
      <c r="AJ63" s="1"/>
      <c r="AK63" s="1"/>
      <c r="AL63" s="2"/>
      <c r="AM63" s="2"/>
      <c r="AN63" s="2"/>
      <c r="AP63" s="1"/>
      <c r="AQ63" s="1"/>
    </row>
    <row r="64" spans="1:60" s="47" customFormat="1" ht="29.1" customHeight="1">
      <c r="B64" s="366" t="str">
        <f t="shared" si="5"/>
        <v/>
      </c>
      <c r="C64" s="366"/>
      <c r="D64" s="367"/>
      <c r="E64" s="368" t="str">
        <f t="shared" si="6"/>
        <v/>
      </c>
      <c r="F64" s="369"/>
      <c r="G64" s="370" t="str">
        <f t="shared" si="7"/>
        <v/>
      </c>
      <c r="H64" s="371"/>
      <c r="I64" s="371"/>
      <c r="J64" s="371"/>
      <c r="K64" s="371"/>
      <c r="L64" s="371"/>
      <c r="M64" s="371"/>
      <c r="N64" s="371"/>
      <c r="O64" s="371"/>
      <c r="P64" s="371"/>
      <c r="Q64" s="371"/>
      <c r="R64" s="371"/>
      <c r="S64" s="371"/>
      <c r="T64" s="372"/>
      <c r="U64" s="373" t="str">
        <f t="shared" si="8"/>
        <v/>
      </c>
      <c r="V64" s="374"/>
      <c r="W64" s="375" t="str">
        <f t="shared" si="9"/>
        <v/>
      </c>
      <c r="X64" s="376"/>
      <c r="Y64" s="377" t="str">
        <f t="shared" si="10"/>
        <v/>
      </c>
      <c r="Z64" s="378"/>
      <c r="AA64" s="378"/>
      <c r="AB64" s="379"/>
      <c r="AC64" s="380" t="str">
        <f t="shared" si="11"/>
        <v/>
      </c>
      <c r="AD64" s="381"/>
      <c r="AE64" s="381"/>
      <c r="AF64" s="381"/>
      <c r="AG64" s="382"/>
      <c r="AH64" s="142"/>
      <c r="AI64" s="2"/>
      <c r="AJ64" s="1"/>
      <c r="AK64" s="1"/>
      <c r="AL64" s="2"/>
      <c r="AM64" s="2"/>
      <c r="AN64" s="2"/>
      <c r="AO64" s="1"/>
      <c r="AP64" s="1"/>
      <c r="AQ64" s="1"/>
    </row>
    <row r="65" spans="2:45" s="47" customFormat="1" ht="29.1" customHeight="1">
      <c r="B65" s="359" t="str">
        <f t="shared" si="5"/>
        <v/>
      </c>
      <c r="C65" s="359"/>
      <c r="D65" s="360"/>
      <c r="E65" s="361" t="str">
        <f t="shared" si="6"/>
        <v/>
      </c>
      <c r="F65" s="362"/>
      <c r="G65" s="363" t="str">
        <f t="shared" si="7"/>
        <v/>
      </c>
      <c r="H65" s="364"/>
      <c r="I65" s="364"/>
      <c r="J65" s="364"/>
      <c r="K65" s="364"/>
      <c r="L65" s="364"/>
      <c r="M65" s="364"/>
      <c r="N65" s="364"/>
      <c r="O65" s="364"/>
      <c r="P65" s="364"/>
      <c r="Q65" s="364"/>
      <c r="R65" s="364"/>
      <c r="S65" s="364"/>
      <c r="T65" s="365"/>
      <c r="U65" s="349" t="str">
        <f t="shared" si="8"/>
        <v/>
      </c>
      <c r="V65" s="350"/>
      <c r="W65" s="351" t="str">
        <f t="shared" si="9"/>
        <v/>
      </c>
      <c r="X65" s="352"/>
      <c r="Y65" s="353" t="str">
        <f t="shared" si="10"/>
        <v/>
      </c>
      <c r="Z65" s="354"/>
      <c r="AA65" s="354"/>
      <c r="AB65" s="355"/>
      <c r="AC65" s="356" t="str">
        <f t="shared" si="11"/>
        <v/>
      </c>
      <c r="AD65" s="357"/>
      <c r="AE65" s="357"/>
      <c r="AF65" s="357"/>
      <c r="AG65" s="358"/>
      <c r="AH65" s="142"/>
      <c r="AI65" s="2"/>
      <c r="AJ65" s="1"/>
      <c r="AK65" s="1"/>
      <c r="AL65" s="2"/>
      <c r="AM65" s="2"/>
      <c r="AN65" s="2"/>
      <c r="AP65" s="1"/>
      <c r="AQ65" s="1"/>
    </row>
    <row r="66" spans="2:45" s="47" customFormat="1" ht="29.1" customHeight="1">
      <c r="B66" s="366" t="str">
        <f t="shared" si="5"/>
        <v/>
      </c>
      <c r="C66" s="366"/>
      <c r="D66" s="367"/>
      <c r="E66" s="368" t="str">
        <f t="shared" si="6"/>
        <v/>
      </c>
      <c r="F66" s="369"/>
      <c r="G66" s="370" t="str">
        <f t="shared" si="7"/>
        <v/>
      </c>
      <c r="H66" s="371"/>
      <c r="I66" s="371"/>
      <c r="J66" s="371"/>
      <c r="K66" s="371"/>
      <c r="L66" s="371"/>
      <c r="M66" s="371"/>
      <c r="N66" s="371"/>
      <c r="O66" s="371"/>
      <c r="P66" s="371"/>
      <c r="Q66" s="371"/>
      <c r="R66" s="371"/>
      <c r="S66" s="371"/>
      <c r="T66" s="372"/>
      <c r="U66" s="373" t="str">
        <f t="shared" si="8"/>
        <v/>
      </c>
      <c r="V66" s="374"/>
      <c r="W66" s="375" t="str">
        <f t="shared" si="9"/>
        <v/>
      </c>
      <c r="X66" s="376"/>
      <c r="Y66" s="377" t="str">
        <f t="shared" si="10"/>
        <v/>
      </c>
      <c r="Z66" s="378"/>
      <c r="AA66" s="378"/>
      <c r="AB66" s="379"/>
      <c r="AC66" s="380" t="str">
        <f t="shared" si="11"/>
        <v/>
      </c>
      <c r="AD66" s="381"/>
      <c r="AE66" s="381"/>
      <c r="AF66" s="381"/>
      <c r="AG66" s="382"/>
      <c r="AH66" s="142"/>
      <c r="AI66" s="2"/>
      <c r="AJ66" s="1"/>
      <c r="AK66" s="1"/>
      <c r="AL66" s="2"/>
      <c r="AM66" s="2"/>
      <c r="AN66" s="2"/>
      <c r="AP66" s="1"/>
      <c r="AQ66" s="1"/>
    </row>
    <row r="67" spans="2:45" s="47" customFormat="1" ht="29.1" customHeight="1">
      <c r="B67" s="359" t="str">
        <f t="shared" si="5"/>
        <v/>
      </c>
      <c r="C67" s="359"/>
      <c r="D67" s="360"/>
      <c r="E67" s="361" t="str">
        <f t="shared" si="6"/>
        <v/>
      </c>
      <c r="F67" s="362"/>
      <c r="G67" s="363" t="str">
        <f t="shared" si="7"/>
        <v/>
      </c>
      <c r="H67" s="364"/>
      <c r="I67" s="364"/>
      <c r="J67" s="364"/>
      <c r="K67" s="364"/>
      <c r="L67" s="364"/>
      <c r="M67" s="364"/>
      <c r="N67" s="364"/>
      <c r="O67" s="364"/>
      <c r="P67" s="364"/>
      <c r="Q67" s="364"/>
      <c r="R67" s="364"/>
      <c r="S67" s="364"/>
      <c r="T67" s="365"/>
      <c r="U67" s="349" t="str">
        <f t="shared" si="8"/>
        <v/>
      </c>
      <c r="V67" s="350"/>
      <c r="W67" s="351" t="str">
        <f t="shared" si="9"/>
        <v/>
      </c>
      <c r="X67" s="352"/>
      <c r="Y67" s="353" t="str">
        <f t="shared" si="10"/>
        <v/>
      </c>
      <c r="Z67" s="354"/>
      <c r="AA67" s="354"/>
      <c r="AB67" s="355"/>
      <c r="AC67" s="356" t="str">
        <f t="shared" si="11"/>
        <v/>
      </c>
      <c r="AD67" s="357"/>
      <c r="AE67" s="357"/>
      <c r="AF67" s="357"/>
      <c r="AG67" s="358"/>
      <c r="AH67" s="142"/>
      <c r="AI67" s="2"/>
      <c r="AJ67" s="1"/>
      <c r="AK67" s="1"/>
      <c r="AL67" s="2"/>
      <c r="AM67" s="2"/>
      <c r="AN67" s="2"/>
      <c r="AP67" s="1"/>
      <c r="AQ67" s="1"/>
    </row>
    <row r="68" spans="2:45" s="47" customFormat="1" ht="29.1" customHeight="1">
      <c r="B68" s="366" t="str">
        <f t="shared" si="5"/>
        <v/>
      </c>
      <c r="C68" s="366"/>
      <c r="D68" s="367"/>
      <c r="E68" s="368" t="str">
        <f t="shared" si="6"/>
        <v/>
      </c>
      <c r="F68" s="369"/>
      <c r="G68" s="370" t="str">
        <f t="shared" si="7"/>
        <v/>
      </c>
      <c r="H68" s="371"/>
      <c r="I68" s="371"/>
      <c r="J68" s="371"/>
      <c r="K68" s="371"/>
      <c r="L68" s="371"/>
      <c r="M68" s="371"/>
      <c r="N68" s="371"/>
      <c r="O68" s="371"/>
      <c r="P68" s="371"/>
      <c r="Q68" s="371"/>
      <c r="R68" s="371"/>
      <c r="S68" s="371"/>
      <c r="T68" s="372"/>
      <c r="U68" s="373" t="str">
        <f t="shared" si="8"/>
        <v/>
      </c>
      <c r="V68" s="374"/>
      <c r="W68" s="375" t="str">
        <f t="shared" si="9"/>
        <v/>
      </c>
      <c r="X68" s="376"/>
      <c r="Y68" s="377" t="str">
        <f t="shared" si="10"/>
        <v/>
      </c>
      <c r="Z68" s="378"/>
      <c r="AA68" s="378"/>
      <c r="AB68" s="379"/>
      <c r="AC68" s="380" t="str">
        <f t="shared" si="11"/>
        <v/>
      </c>
      <c r="AD68" s="381"/>
      <c r="AE68" s="381"/>
      <c r="AF68" s="381"/>
      <c r="AG68" s="382"/>
      <c r="AH68" s="142"/>
      <c r="AI68" s="2"/>
      <c r="AJ68" s="1"/>
      <c r="AK68" s="1"/>
      <c r="AL68" s="2"/>
      <c r="AM68" s="2"/>
      <c r="AN68" s="2"/>
      <c r="AO68" s="1"/>
      <c r="AP68" s="1"/>
      <c r="AQ68" s="1"/>
    </row>
    <row r="69" spans="2:45" s="47" customFormat="1" ht="29.1" customHeight="1">
      <c r="B69" s="359" t="str">
        <f t="shared" si="5"/>
        <v/>
      </c>
      <c r="C69" s="359"/>
      <c r="D69" s="360"/>
      <c r="E69" s="361" t="str">
        <f t="shared" si="6"/>
        <v/>
      </c>
      <c r="F69" s="362"/>
      <c r="G69" s="363" t="str">
        <f t="shared" si="7"/>
        <v/>
      </c>
      <c r="H69" s="364"/>
      <c r="I69" s="364"/>
      <c r="J69" s="364"/>
      <c r="K69" s="364"/>
      <c r="L69" s="364"/>
      <c r="M69" s="364"/>
      <c r="N69" s="364"/>
      <c r="O69" s="364"/>
      <c r="P69" s="364"/>
      <c r="Q69" s="364"/>
      <c r="R69" s="364"/>
      <c r="S69" s="364"/>
      <c r="T69" s="365"/>
      <c r="U69" s="349" t="str">
        <f t="shared" si="8"/>
        <v/>
      </c>
      <c r="V69" s="350"/>
      <c r="W69" s="351" t="str">
        <f t="shared" si="9"/>
        <v/>
      </c>
      <c r="X69" s="352"/>
      <c r="Y69" s="353" t="str">
        <f t="shared" si="10"/>
        <v/>
      </c>
      <c r="Z69" s="354"/>
      <c r="AA69" s="354"/>
      <c r="AB69" s="355"/>
      <c r="AC69" s="356" t="str">
        <f t="shared" si="11"/>
        <v/>
      </c>
      <c r="AD69" s="357"/>
      <c r="AE69" s="357"/>
      <c r="AF69" s="357"/>
      <c r="AG69" s="358"/>
      <c r="AH69" s="142"/>
      <c r="AI69" s="2"/>
      <c r="AJ69" s="1"/>
      <c r="AK69" s="1"/>
      <c r="AL69" s="2"/>
      <c r="AM69" s="2"/>
      <c r="AN69" s="2"/>
      <c r="AP69" s="1"/>
      <c r="AQ69" s="1"/>
    </row>
    <row r="70" spans="2:45" s="47" customFormat="1" ht="28.5" customHeight="1">
      <c r="B70" s="366" t="str">
        <f t="shared" si="5"/>
        <v/>
      </c>
      <c r="C70" s="366"/>
      <c r="D70" s="367"/>
      <c r="E70" s="368" t="str">
        <f t="shared" si="6"/>
        <v/>
      </c>
      <c r="F70" s="369"/>
      <c r="G70" s="370" t="str">
        <f t="shared" si="7"/>
        <v/>
      </c>
      <c r="H70" s="371"/>
      <c r="I70" s="371"/>
      <c r="J70" s="371"/>
      <c r="K70" s="371"/>
      <c r="L70" s="371"/>
      <c r="M70" s="371"/>
      <c r="N70" s="371"/>
      <c r="O70" s="371"/>
      <c r="P70" s="371"/>
      <c r="Q70" s="371"/>
      <c r="R70" s="371"/>
      <c r="S70" s="371"/>
      <c r="T70" s="372"/>
      <c r="U70" s="373" t="str">
        <f t="shared" si="8"/>
        <v/>
      </c>
      <c r="V70" s="374"/>
      <c r="W70" s="375" t="str">
        <f t="shared" si="9"/>
        <v/>
      </c>
      <c r="X70" s="376"/>
      <c r="Y70" s="377" t="str">
        <f t="shared" si="10"/>
        <v/>
      </c>
      <c r="Z70" s="378"/>
      <c r="AA70" s="378"/>
      <c r="AB70" s="379"/>
      <c r="AC70" s="380" t="str">
        <f t="shared" si="11"/>
        <v/>
      </c>
      <c r="AD70" s="381"/>
      <c r="AE70" s="381"/>
      <c r="AF70" s="381"/>
      <c r="AG70" s="382"/>
      <c r="AH70" s="142"/>
      <c r="AI70" s="2"/>
      <c r="AJ70" s="1"/>
      <c r="AK70" s="1"/>
      <c r="AL70" s="2"/>
      <c r="AM70" s="2"/>
      <c r="AN70" s="2"/>
      <c r="AP70" s="1"/>
      <c r="AQ70" s="1"/>
    </row>
    <row r="71" spans="2:45" ht="9.9499999999999993" customHeight="1">
      <c r="U71" s="117"/>
      <c r="V71" s="117"/>
      <c r="W71" s="27"/>
      <c r="X71" s="27"/>
      <c r="Y71" s="27"/>
      <c r="Z71" s="27"/>
      <c r="AA71" s="12"/>
      <c r="AC71" s="31"/>
      <c r="AD71" s="257"/>
      <c r="AE71" s="257"/>
      <c r="AF71" s="257"/>
      <c r="AG71" s="257"/>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179"/>
      <c r="X72" s="179"/>
      <c r="Y72" s="118"/>
      <c r="Z72" s="180" t="s">
        <v>15</v>
      </c>
      <c r="AA72" s="325" t="str">
        <f>IF(AA27="","",AA27)</f>
        <v/>
      </c>
      <c r="AB72" s="325"/>
      <c r="AC72" s="325"/>
      <c r="AD72" s="325"/>
      <c r="AE72" s="325"/>
      <c r="AF72" s="325"/>
      <c r="AG72" s="325"/>
      <c r="AH72" s="147"/>
      <c r="AI72" s="2"/>
      <c r="AJ72" s="1"/>
      <c r="AK72" s="1"/>
      <c r="AL72" s="2"/>
      <c r="AM72" s="2"/>
      <c r="AN72" s="2"/>
      <c r="AO72" s="1"/>
      <c r="AP72" s="1"/>
      <c r="AQ72" s="1"/>
      <c r="AR72" s="5"/>
      <c r="AS72" s="5"/>
    </row>
    <row r="73" spans="2:45" s="3" customFormat="1" ht="24.95" customHeight="1" thickTop="1" thickBot="1">
      <c r="B73" s="181" t="s">
        <v>98</v>
      </c>
      <c r="E73" s="182"/>
      <c r="F73" s="182"/>
      <c r="G73" s="182"/>
      <c r="H73" s="182"/>
      <c r="I73" s="182"/>
      <c r="J73" s="182"/>
      <c r="K73" s="182"/>
      <c r="L73" s="182"/>
      <c r="M73" s="183"/>
      <c r="N73" s="183"/>
      <c r="O73" s="183"/>
      <c r="P73" s="183"/>
      <c r="Q73" s="183"/>
      <c r="R73" s="183"/>
      <c r="S73" s="183"/>
      <c r="T73" s="183"/>
      <c r="U73" s="183"/>
      <c r="V73" s="183"/>
      <c r="W73" s="183"/>
      <c r="X73" s="183"/>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23" t="s">
        <v>78</v>
      </c>
      <c r="C74" s="323"/>
      <c r="D74" s="324"/>
      <c r="E74" s="396" t="s">
        <v>96</v>
      </c>
      <c r="F74" s="397"/>
      <c r="G74" s="397"/>
      <c r="H74" s="397"/>
      <c r="I74" s="397"/>
      <c r="J74" s="397"/>
      <c r="K74" s="397"/>
      <c r="L74" s="398"/>
      <c r="M74" s="399" t="s">
        <v>81</v>
      </c>
      <c r="N74" s="400"/>
      <c r="O74" s="400"/>
      <c r="P74" s="400"/>
      <c r="Q74" s="400"/>
      <c r="R74" s="400"/>
      <c r="S74" s="400"/>
      <c r="T74" s="400"/>
      <c r="U74" s="400"/>
      <c r="V74" s="400"/>
      <c r="W74" s="400"/>
      <c r="X74" s="400"/>
      <c r="Y74" s="400"/>
      <c r="Z74" s="400"/>
      <c r="AA74" s="400"/>
      <c r="AB74" s="401"/>
      <c r="AC74" s="399" t="s">
        <v>8</v>
      </c>
      <c r="AD74" s="400"/>
      <c r="AE74" s="400"/>
      <c r="AF74" s="400"/>
      <c r="AG74" s="401"/>
      <c r="AN74" s="137"/>
    </row>
    <row r="75" spans="2:45" s="47" customFormat="1" ht="27" customHeight="1">
      <c r="B75" s="402" t="str">
        <f>IF(B30="","",B30)</f>
        <v/>
      </c>
      <c r="C75" s="403"/>
      <c r="D75" s="404"/>
      <c r="E75" s="405" t="str">
        <f>IF(E30="","",E30)</f>
        <v/>
      </c>
      <c r="F75" s="406"/>
      <c r="G75" s="406"/>
      <c r="H75" s="406"/>
      <c r="I75" s="406"/>
      <c r="J75" s="406"/>
      <c r="K75" s="406"/>
      <c r="L75" s="407"/>
      <c r="M75" s="408" t="str">
        <f>IF(M30="","",M30)</f>
        <v/>
      </c>
      <c r="N75" s="409"/>
      <c r="O75" s="409"/>
      <c r="P75" s="409"/>
      <c r="Q75" s="409"/>
      <c r="R75" s="409"/>
      <c r="S75" s="409"/>
      <c r="T75" s="409"/>
      <c r="U75" s="409"/>
      <c r="V75" s="409"/>
      <c r="W75" s="409"/>
      <c r="X75" s="409"/>
      <c r="Y75" s="409"/>
      <c r="Z75" s="409"/>
      <c r="AA75" s="409"/>
      <c r="AB75" s="410"/>
      <c r="AC75" s="393" t="str">
        <f>IF(AC30="","",AC30)</f>
        <v/>
      </c>
      <c r="AD75" s="394"/>
      <c r="AE75" s="394"/>
      <c r="AF75" s="394"/>
      <c r="AG75" s="395"/>
    </row>
    <row r="76" spans="2:45" s="47" customFormat="1" ht="27" customHeight="1">
      <c r="B76" s="383" t="str">
        <f t="shared" ref="B76:B84" si="12">IF(B31="","",B31)</f>
        <v/>
      </c>
      <c r="C76" s="384"/>
      <c r="D76" s="385"/>
      <c r="E76" s="389" t="str">
        <f t="shared" ref="E76:E84" si="13">IF(E31="","",E31)</f>
        <v/>
      </c>
      <c r="F76" s="384"/>
      <c r="G76" s="384"/>
      <c r="H76" s="384"/>
      <c r="I76" s="384"/>
      <c r="J76" s="384"/>
      <c r="K76" s="384"/>
      <c r="L76" s="385"/>
      <c r="M76" s="390" t="str">
        <f t="shared" ref="M76:M84" si="14">IF(M31="","",M31)</f>
        <v/>
      </c>
      <c r="N76" s="391"/>
      <c r="O76" s="391"/>
      <c r="P76" s="391"/>
      <c r="Q76" s="391"/>
      <c r="R76" s="391"/>
      <c r="S76" s="391"/>
      <c r="T76" s="391"/>
      <c r="U76" s="391"/>
      <c r="V76" s="391"/>
      <c r="W76" s="391"/>
      <c r="X76" s="391"/>
      <c r="Y76" s="391"/>
      <c r="Z76" s="391"/>
      <c r="AA76" s="391"/>
      <c r="AB76" s="392"/>
      <c r="AC76" s="386" t="str">
        <f t="shared" ref="AC76:AC84" si="15">IF(AC31="","",AC31)</f>
        <v/>
      </c>
      <c r="AD76" s="387"/>
      <c r="AE76" s="387"/>
      <c r="AF76" s="387"/>
      <c r="AG76" s="388"/>
      <c r="AN76" s="137"/>
    </row>
    <row r="77" spans="2:45" s="47" customFormat="1" ht="27" customHeight="1">
      <c r="B77" s="383" t="str">
        <f t="shared" si="12"/>
        <v/>
      </c>
      <c r="C77" s="384"/>
      <c r="D77" s="385"/>
      <c r="E77" s="389" t="str">
        <f t="shared" si="13"/>
        <v/>
      </c>
      <c r="F77" s="384"/>
      <c r="G77" s="384"/>
      <c r="H77" s="384"/>
      <c r="I77" s="384"/>
      <c r="J77" s="384"/>
      <c r="K77" s="384"/>
      <c r="L77" s="385"/>
      <c r="M77" s="390" t="str">
        <f t="shared" si="14"/>
        <v/>
      </c>
      <c r="N77" s="391"/>
      <c r="O77" s="391"/>
      <c r="P77" s="391"/>
      <c r="Q77" s="391"/>
      <c r="R77" s="391"/>
      <c r="S77" s="391"/>
      <c r="T77" s="391"/>
      <c r="U77" s="391"/>
      <c r="V77" s="391"/>
      <c r="W77" s="391"/>
      <c r="X77" s="391"/>
      <c r="Y77" s="391"/>
      <c r="Z77" s="391"/>
      <c r="AA77" s="391"/>
      <c r="AB77" s="392"/>
      <c r="AC77" s="386" t="str">
        <f t="shared" si="15"/>
        <v/>
      </c>
      <c r="AD77" s="387"/>
      <c r="AE77" s="387"/>
      <c r="AF77" s="387"/>
      <c r="AG77" s="388"/>
      <c r="AN77" s="137"/>
    </row>
    <row r="78" spans="2:45" s="47" customFormat="1" ht="27" customHeight="1">
      <c r="B78" s="383" t="str">
        <f t="shared" si="12"/>
        <v/>
      </c>
      <c r="C78" s="384"/>
      <c r="D78" s="385"/>
      <c r="E78" s="389" t="str">
        <f t="shared" si="13"/>
        <v/>
      </c>
      <c r="F78" s="384"/>
      <c r="G78" s="384"/>
      <c r="H78" s="384"/>
      <c r="I78" s="384"/>
      <c r="J78" s="384"/>
      <c r="K78" s="384"/>
      <c r="L78" s="385"/>
      <c r="M78" s="390" t="str">
        <f t="shared" si="14"/>
        <v/>
      </c>
      <c r="N78" s="391"/>
      <c r="O78" s="391"/>
      <c r="P78" s="391"/>
      <c r="Q78" s="391"/>
      <c r="R78" s="391"/>
      <c r="S78" s="391"/>
      <c r="T78" s="391"/>
      <c r="U78" s="391"/>
      <c r="V78" s="391"/>
      <c r="W78" s="391"/>
      <c r="X78" s="391"/>
      <c r="Y78" s="391"/>
      <c r="Z78" s="391"/>
      <c r="AA78" s="391"/>
      <c r="AB78" s="392"/>
      <c r="AC78" s="386" t="str">
        <f t="shared" si="15"/>
        <v/>
      </c>
      <c r="AD78" s="387"/>
      <c r="AE78" s="387"/>
      <c r="AF78" s="387"/>
      <c r="AG78" s="388"/>
      <c r="AN78" s="137"/>
    </row>
    <row r="79" spans="2:45" s="47" customFormat="1" ht="27" customHeight="1">
      <c r="B79" s="383" t="str">
        <f t="shared" si="12"/>
        <v/>
      </c>
      <c r="C79" s="384"/>
      <c r="D79" s="385"/>
      <c r="E79" s="389" t="str">
        <f t="shared" si="13"/>
        <v/>
      </c>
      <c r="F79" s="384"/>
      <c r="G79" s="384"/>
      <c r="H79" s="384"/>
      <c r="I79" s="384"/>
      <c r="J79" s="384"/>
      <c r="K79" s="384"/>
      <c r="L79" s="385"/>
      <c r="M79" s="390" t="str">
        <f t="shared" si="14"/>
        <v/>
      </c>
      <c r="N79" s="391"/>
      <c r="O79" s="391"/>
      <c r="P79" s="391"/>
      <c r="Q79" s="391"/>
      <c r="R79" s="391"/>
      <c r="S79" s="391"/>
      <c r="T79" s="391"/>
      <c r="U79" s="391"/>
      <c r="V79" s="391"/>
      <c r="W79" s="391"/>
      <c r="X79" s="391"/>
      <c r="Y79" s="391"/>
      <c r="Z79" s="391"/>
      <c r="AA79" s="391"/>
      <c r="AB79" s="392"/>
      <c r="AC79" s="386" t="str">
        <f t="shared" si="15"/>
        <v/>
      </c>
      <c r="AD79" s="387"/>
      <c r="AE79" s="387"/>
      <c r="AF79" s="387"/>
      <c r="AG79" s="388"/>
      <c r="AN79" s="137"/>
    </row>
    <row r="80" spans="2:45" s="47" customFormat="1" ht="27" customHeight="1">
      <c r="B80" s="383" t="str">
        <f t="shared" si="12"/>
        <v/>
      </c>
      <c r="C80" s="384"/>
      <c r="D80" s="385"/>
      <c r="E80" s="389" t="str">
        <f t="shared" si="13"/>
        <v/>
      </c>
      <c r="F80" s="384"/>
      <c r="G80" s="384"/>
      <c r="H80" s="384"/>
      <c r="I80" s="384"/>
      <c r="J80" s="384"/>
      <c r="K80" s="384"/>
      <c r="L80" s="385"/>
      <c r="M80" s="390" t="str">
        <f t="shared" si="14"/>
        <v/>
      </c>
      <c r="N80" s="391"/>
      <c r="O80" s="391"/>
      <c r="P80" s="391"/>
      <c r="Q80" s="391"/>
      <c r="R80" s="391"/>
      <c r="S80" s="391"/>
      <c r="T80" s="391"/>
      <c r="U80" s="391"/>
      <c r="V80" s="391"/>
      <c r="W80" s="391"/>
      <c r="X80" s="391"/>
      <c r="Y80" s="391"/>
      <c r="Z80" s="391"/>
      <c r="AA80" s="391"/>
      <c r="AB80" s="392"/>
      <c r="AC80" s="386" t="str">
        <f t="shared" si="15"/>
        <v/>
      </c>
      <c r="AD80" s="387"/>
      <c r="AE80" s="387"/>
      <c r="AF80" s="387"/>
      <c r="AG80" s="388"/>
      <c r="AI80" s="143"/>
      <c r="AL80" s="137"/>
      <c r="AM80" s="137"/>
      <c r="AN80" s="137"/>
    </row>
    <row r="81" spans="1:60" s="47" customFormat="1" ht="27" customHeight="1">
      <c r="B81" s="383" t="str">
        <f t="shared" si="12"/>
        <v/>
      </c>
      <c r="C81" s="384"/>
      <c r="D81" s="385"/>
      <c r="E81" s="389" t="str">
        <f t="shared" si="13"/>
        <v/>
      </c>
      <c r="F81" s="384"/>
      <c r="G81" s="384"/>
      <c r="H81" s="384"/>
      <c r="I81" s="384"/>
      <c r="J81" s="384"/>
      <c r="K81" s="384"/>
      <c r="L81" s="385"/>
      <c r="M81" s="390" t="str">
        <f t="shared" si="14"/>
        <v/>
      </c>
      <c r="N81" s="391"/>
      <c r="O81" s="391"/>
      <c r="P81" s="391"/>
      <c r="Q81" s="391"/>
      <c r="R81" s="391"/>
      <c r="S81" s="391"/>
      <c r="T81" s="391"/>
      <c r="U81" s="391"/>
      <c r="V81" s="391"/>
      <c r="W81" s="391"/>
      <c r="X81" s="391"/>
      <c r="Y81" s="391"/>
      <c r="Z81" s="391"/>
      <c r="AA81" s="391"/>
      <c r="AB81" s="392"/>
      <c r="AC81" s="386" t="str">
        <f t="shared" si="15"/>
        <v/>
      </c>
      <c r="AD81" s="387"/>
      <c r="AE81" s="387"/>
      <c r="AF81" s="387"/>
      <c r="AG81" s="388"/>
      <c r="AI81" s="143"/>
      <c r="AL81" s="137"/>
      <c r="AM81" s="137"/>
      <c r="AN81" s="137"/>
    </row>
    <row r="82" spans="1:60" s="47" customFormat="1" ht="27" customHeight="1">
      <c r="B82" s="383" t="str">
        <f t="shared" si="12"/>
        <v/>
      </c>
      <c r="C82" s="384"/>
      <c r="D82" s="385"/>
      <c r="E82" s="389" t="str">
        <f t="shared" si="13"/>
        <v/>
      </c>
      <c r="F82" s="384"/>
      <c r="G82" s="384"/>
      <c r="H82" s="384"/>
      <c r="I82" s="384"/>
      <c r="J82" s="384"/>
      <c r="K82" s="384"/>
      <c r="L82" s="385"/>
      <c r="M82" s="390" t="str">
        <f t="shared" si="14"/>
        <v/>
      </c>
      <c r="N82" s="391"/>
      <c r="O82" s="391"/>
      <c r="P82" s="391"/>
      <c r="Q82" s="391"/>
      <c r="R82" s="391"/>
      <c r="S82" s="391"/>
      <c r="T82" s="391"/>
      <c r="U82" s="391"/>
      <c r="V82" s="391"/>
      <c r="W82" s="391"/>
      <c r="X82" s="391"/>
      <c r="Y82" s="391"/>
      <c r="Z82" s="391"/>
      <c r="AA82" s="391"/>
      <c r="AB82" s="392"/>
      <c r="AC82" s="386" t="str">
        <f t="shared" si="15"/>
        <v/>
      </c>
      <c r="AD82" s="387"/>
      <c r="AE82" s="387"/>
      <c r="AF82" s="387"/>
      <c r="AG82" s="388"/>
      <c r="AH82" s="142"/>
      <c r="AI82" s="143"/>
      <c r="AL82" s="137"/>
      <c r="AM82" s="137"/>
      <c r="AN82" s="137"/>
    </row>
    <row r="83" spans="1:60" ht="27" customHeight="1">
      <c r="B83" s="383" t="str">
        <f t="shared" si="12"/>
        <v/>
      </c>
      <c r="C83" s="384"/>
      <c r="D83" s="385"/>
      <c r="E83" s="389" t="str">
        <f t="shared" si="13"/>
        <v/>
      </c>
      <c r="F83" s="384"/>
      <c r="G83" s="384"/>
      <c r="H83" s="384"/>
      <c r="I83" s="384"/>
      <c r="J83" s="384"/>
      <c r="K83" s="384"/>
      <c r="L83" s="385"/>
      <c r="M83" s="390" t="str">
        <f t="shared" si="14"/>
        <v/>
      </c>
      <c r="N83" s="391"/>
      <c r="O83" s="391"/>
      <c r="P83" s="391"/>
      <c r="Q83" s="391"/>
      <c r="R83" s="391"/>
      <c r="S83" s="391"/>
      <c r="T83" s="391"/>
      <c r="U83" s="391"/>
      <c r="V83" s="391"/>
      <c r="W83" s="391"/>
      <c r="X83" s="391"/>
      <c r="Y83" s="391"/>
      <c r="Z83" s="391"/>
      <c r="AA83" s="391"/>
      <c r="AB83" s="392"/>
      <c r="AC83" s="386" t="str">
        <f t="shared" si="15"/>
        <v/>
      </c>
      <c r="AD83" s="387"/>
      <c r="AE83" s="387"/>
      <c r="AF83" s="387"/>
      <c r="AG83" s="388"/>
      <c r="AI83" s="137"/>
      <c r="AJ83" s="47"/>
      <c r="AK83" s="142"/>
      <c r="AL83" s="137"/>
      <c r="AM83" s="137"/>
      <c r="AN83" s="137"/>
      <c r="AO83" s="47"/>
    </row>
    <row r="84" spans="1:60" ht="27" customHeight="1">
      <c r="B84" s="411" t="str">
        <f t="shared" si="12"/>
        <v/>
      </c>
      <c r="C84" s="412"/>
      <c r="D84" s="413"/>
      <c r="E84" s="414" t="str">
        <f t="shared" si="13"/>
        <v/>
      </c>
      <c r="F84" s="412"/>
      <c r="G84" s="412"/>
      <c r="H84" s="412"/>
      <c r="I84" s="412"/>
      <c r="J84" s="412"/>
      <c r="K84" s="412"/>
      <c r="L84" s="413"/>
      <c r="M84" s="415" t="str">
        <f t="shared" si="14"/>
        <v/>
      </c>
      <c r="N84" s="416"/>
      <c r="O84" s="416"/>
      <c r="P84" s="416"/>
      <c r="Q84" s="416"/>
      <c r="R84" s="416"/>
      <c r="S84" s="416"/>
      <c r="T84" s="416"/>
      <c r="U84" s="416"/>
      <c r="V84" s="416"/>
      <c r="W84" s="416"/>
      <c r="X84" s="416"/>
      <c r="Y84" s="416"/>
      <c r="Z84" s="416"/>
      <c r="AA84" s="416"/>
      <c r="AB84" s="417"/>
      <c r="AC84" s="418" t="str">
        <f t="shared" si="15"/>
        <v/>
      </c>
      <c r="AD84" s="419"/>
      <c r="AE84" s="419"/>
      <c r="AF84" s="419"/>
      <c r="AG84" s="420"/>
      <c r="AI84" s="137"/>
      <c r="AJ84" s="47"/>
      <c r="AK84" s="47"/>
      <c r="AL84" s="137"/>
      <c r="AM84" s="137"/>
      <c r="AN84" s="137"/>
      <c r="AO84" s="47"/>
      <c r="AP84" s="47"/>
    </row>
    <row r="85" spans="1:60" ht="9.9499999999999993" customHeight="1">
      <c r="U85" s="117"/>
      <c r="V85" s="117"/>
      <c r="W85" s="27"/>
      <c r="X85" s="27"/>
      <c r="Y85" s="27"/>
      <c r="Z85" s="27"/>
      <c r="AA85" s="12"/>
      <c r="AC85" s="31"/>
      <c r="AD85" s="428"/>
      <c r="AE85" s="428"/>
      <c r="AF85" s="428"/>
      <c r="AG85" s="428"/>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179"/>
      <c r="X86" s="179"/>
      <c r="Y86" s="118"/>
      <c r="Z86" s="180" t="s">
        <v>15</v>
      </c>
      <c r="AA86" s="325" t="str">
        <f>AA41</f>
        <v/>
      </c>
      <c r="AB86" s="325"/>
      <c r="AC86" s="325"/>
      <c r="AD86" s="325"/>
      <c r="AE86" s="325"/>
      <c r="AF86" s="325"/>
      <c r="AG86" s="325"/>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32" t="s">
        <v>33</v>
      </c>
      <c r="T88" s="333"/>
      <c r="U88" s="334"/>
      <c r="V88" s="332" t="s">
        <v>34</v>
      </c>
      <c r="W88" s="333"/>
      <c r="X88" s="334"/>
      <c r="Y88" s="531" t="str">
        <f>Y43</f>
        <v>次長・課長</v>
      </c>
      <c r="Z88" s="532"/>
      <c r="AA88" s="533"/>
      <c r="AB88" s="332" t="s">
        <v>36</v>
      </c>
      <c r="AC88" s="333"/>
      <c r="AD88" s="334"/>
      <c r="AE88" s="332" t="s">
        <v>37</v>
      </c>
      <c r="AF88" s="333"/>
      <c r="AG88" s="334"/>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75" t="s">
        <v>72</v>
      </c>
      <c r="B91" s="275"/>
      <c r="C91" s="275"/>
      <c r="D91" s="275"/>
      <c r="E91" s="275"/>
      <c r="F91" s="275"/>
      <c r="G91" s="275"/>
      <c r="H91" s="275"/>
      <c r="I91" s="275"/>
      <c r="J91" s="275"/>
      <c r="K91" s="275"/>
      <c r="L91" s="275"/>
      <c r="M91" s="275"/>
      <c r="N91" s="275"/>
      <c r="O91" s="275"/>
      <c r="P91" s="275"/>
      <c r="Q91" s="275"/>
      <c r="R91" s="275"/>
      <c r="S91" s="275"/>
      <c r="T91" s="275"/>
      <c r="U91" s="275"/>
      <c r="V91" s="275"/>
      <c r="W91" s="275"/>
      <c r="X91" s="27"/>
      <c r="Y91" s="27"/>
      <c r="Z91" s="27"/>
      <c r="AA91" s="12"/>
      <c r="AD91" s="29"/>
      <c r="AE91" s="99" t="s">
        <v>9</v>
      </c>
      <c r="AF91" s="25"/>
      <c r="AG91" s="160" t="str">
        <f>AG1</f>
        <v>4</v>
      </c>
      <c r="AH91" s="20"/>
      <c r="AL91" s="137"/>
      <c r="AM91" s="137"/>
      <c r="AO91" s="47"/>
    </row>
    <row r="92" spans="1:60" ht="18" customHeight="1">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Y92" s="28"/>
      <c r="AC92" s="28"/>
      <c r="AL92" s="137"/>
      <c r="AM92" s="137"/>
      <c r="AO92" s="47"/>
      <c r="AR92" s="5"/>
      <c r="AS92" s="5"/>
      <c r="AT92" s="5"/>
      <c r="AU92" s="5"/>
      <c r="AV92" s="239"/>
      <c r="AW92" s="239"/>
      <c r="AX92" s="239"/>
      <c r="AY92" s="239"/>
      <c r="AZ92" s="239"/>
      <c r="BA92" s="239"/>
      <c r="BB92" s="239"/>
      <c r="BC92" s="239"/>
      <c r="BD92" s="239"/>
      <c r="BE92" s="239"/>
      <c r="BF92" s="239"/>
      <c r="BG92" s="239"/>
      <c r="BH92" s="239"/>
    </row>
    <row r="93" spans="1:60" ht="18" customHeight="1">
      <c r="U93" s="117"/>
      <c r="V93" s="117"/>
      <c r="W93" s="27"/>
      <c r="X93" s="27"/>
      <c r="Y93" s="27"/>
      <c r="Z93" s="27"/>
      <c r="AA93" s="12"/>
      <c r="AC93" s="31"/>
      <c r="AD93" s="257"/>
      <c r="AE93" s="257"/>
      <c r="AF93" s="257"/>
      <c r="AG93" s="257"/>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62" t="str">
        <f>X5</f>
        <v/>
      </c>
      <c r="Y95" s="262"/>
      <c r="Z95" s="262"/>
      <c r="AA95" s="262"/>
      <c r="AB95" s="262"/>
      <c r="AC95" s="262"/>
      <c r="AD95" s="262"/>
      <c r="AE95" s="262"/>
      <c r="AF95" s="262"/>
      <c r="AG95" s="262"/>
    </row>
    <row r="96" spans="1:60" ht="18" customHeight="1">
      <c r="B96" s="534" t="str">
        <f>B6</f>
        <v>鹿浜営業所</v>
      </c>
      <c r="C96" s="534"/>
      <c r="D96" s="534"/>
      <c r="E96" s="534"/>
      <c r="F96" s="534"/>
      <c r="G96" s="534"/>
      <c r="H96" s="534"/>
      <c r="I96" s="422" t="str">
        <f>I6</f>
        <v>重久</v>
      </c>
      <c r="J96" s="422"/>
      <c r="K96" s="422"/>
      <c r="L96" s="422"/>
      <c r="M96" s="422"/>
      <c r="N96" s="260" t="s">
        <v>65</v>
      </c>
      <c r="O96" s="260"/>
      <c r="X96" s="248" t="str">
        <f>X6</f>
        <v/>
      </c>
      <c r="Y96" s="248"/>
      <c r="Z96" s="248"/>
      <c r="AA96" s="248"/>
      <c r="AB96" s="248"/>
      <c r="AC96" s="248"/>
      <c r="AD96" s="248"/>
      <c r="AE96" s="248"/>
      <c r="AF96" s="248"/>
      <c r="AG96" s="82" t="s">
        <v>38</v>
      </c>
      <c r="AH96" s="119"/>
      <c r="AI96" s="138"/>
      <c r="AL96" s="138"/>
      <c r="AM96" s="138"/>
      <c r="AN96" s="138"/>
      <c r="AT96" s="11"/>
      <c r="AU96" s="11"/>
      <c r="AV96" s="11"/>
      <c r="AW96" s="11"/>
      <c r="AX96" s="11"/>
      <c r="AY96" s="11"/>
      <c r="AZ96" s="11"/>
      <c r="BA96" s="11"/>
      <c r="BB96" s="11"/>
      <c r="BC96" s="11"/>
      <c r="BD96" s="11"/>
      <c r="BE96" s="11"/>
      <c r="BF96" s="11"/>
    </row>
    <row r="97" spans="2:60" ht="18" customHeight="1">
      <c r="B97" s="535"/>
      <c r="C97" s="535"/>
      <c r="D97" s="535"/>
      <c r="E97" s="535"/>
      <c r="F97" s="535"/>
      <c r="G97" s="535"/>
      <c r="H97" s="535"/>
      <c r="I97" s="423"/>
      <c r="J97" s="423"/>
      <c r="K97" s="423"/>
      <c r="L97" s="423"/>
      <c r="M97" s="423"/>
      <c r="N97" s="261"/>
      <c r="O97" s="261"/>
      <c r="X97" s="263" t="str">
        <f>X7</f>
        <v/>
      </c>
      <c r="Y97" s="263"/>
      <c r="Z97" s="263"/>
      <c r="AA97" s="263"/>
      <c r="AB97" s="263"/>
      <c r="AC97" s="263"/>
      <c r="AD97" s="263"/>
      <c r="AE97" s="263"/>
      <c r="AF97" s="81"/>
      <c r="AH97" s="81"/>
      <c r="AT97" s="14"/>
      <c r="AU97" s="14"/>
      <c r="AV97" s="14"/>
      <c r="AW97" s="14"/>
      <c r="AX97" s="14"/>
    </row>
    <row r="98" spans="2:60" ht="18" customHeight="1">
      <c r="B98" s="10"/>
      <c r="X98" s="253" t="str">
        <f>X8</f>
        <v/>
      </c>
      <c r="Y98" s="253"/>
      <c r="Z98" s="253"/>
      <c r="AA98" s="253"/>
      <c r="AB98" s="253"/>
      <c r="AC98" s="253"/>
      <c r="AD98" s="253"/>
      <c r="AE98" s="253"/>
      <c r="AF98" s="253"/>
      <c r="AG98" s="253"/>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53" t="str">
        <f>X9</f>
        <v/>
      </c>
      <c r="Y99" s="253"/>
      <c r="Z99" s="253"/>
      <c r="AA99" s="253"/>
      <c r="AB99" s="253"/>
      <c r="AC99" s="253"/>
      <c r="AD99" s="253"/>
      <c r="AE99" s="253"/>
      <c r="AF99" s="253"/>
      <c r="AG99" s="253"/>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8" t="str">
        <f>Y10</f>
        <v/>
      </c>
      <c r="Z100" s="288"/>
      <c r="AA100" s="288"/>
      <c r="AB100" s="288"/>
      <c r="AC100" s="89" t="str">
        <f>AC55</f>
        <v>FAX　</v>
      </c>
      <c r="AD100" s="288" t="str">
        <f>AD10</f>
        <v/>
      </c>
      <c r="AE100" s="288"/>
      <c r="AF100" s="288"/>
      <c r="AG100" s="288"/>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45</v>
      </c>
      <c r="Y101" s="165"/>
      <c r="Z101" s="165"/>
      <c r="AA101" s="252" t="str">
        <f>AA11</f>
        <v/>
      </c>
      <c r="AB101" s="252"/>
      <c r="AC101" s="252"/>
      <c r="AD101" s="252"/>
      <c r="AE101" s="252"/>
      <c r="AF101" s="252"/>
      <c r="AG101" s="252"/>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t="s">
        <v>48</v>
      </c>
      <c r="Y102" s="167"/>
      <c r="Z102" s="167"/>
      <c r="AA102" s="289" t="str">
        <f>AA12</f>
        <v/>
      </c>
      <c r="AB102" s="289"/>
      <c r="AC102" s="289"/>
      <c r="AD102" s="289"/>
      <c r="AE102" s="289"/>
      <c r="AF102" s="289"/>
      <c r="AG102" s="289"/>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80"/>
      <c r="D103" s="280"/>
      <c r="E103" s="280"/>
      <c r="F103" s="280"/>
      <c r="G103" s="280"/>
      <c r="H103" s="280"/>
      <c r="I103" s="280"/>
      <c r="J103" s="280"/>
      <c r="K103" s="280"/>
      <c r="L103" s="280"/>
      <c r="M103" s="280"/>
      <c r="N103" s="24"/>
      <c r="O103" s="23"/>
      <c r="Y103" s="28"/>
      <c r="AC103" s="28"/>
      <c r="AT103" s="5"/>
      <c r="AU103" s="5"/>
      <c r="AV103" s="239"/>
      <c r="AW103" s="239"/>
      <c r="AX103" s="239"/>
      <c r="AY103" s="239"/>
      <c r="AZ103" s="239"/>
      <c r="BA103" s="239"/>
      <c r="BB103" s="239"/>
      <c r="BC103" s="239"/>
      <c r="BD103" s="239"/>
      <c r="BE103" s="239"/>
      <c r="BF103" s="239"/>
      <c r="BG103" s="239"/>
      <c r="BH103" s="239"/>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v>
      </c>
    </row>
    <row r="105" spans="2:60" ht="24.95" customHeight="1" thickTop="1">
      <c r="B105" s="281" t="s">
        <v>78</v>
      </c>
      <c r="C105" s="282"/>
      <c r="D105" s="283"/>
      <c r="E105" s="284" t="s">
        <v>13</v>
      </c>
      <c r="F105" s="283"/>
      <c r="G105" s="284" t="s">
        <v>82</v>
      </c>
      <c r="H105" s="282"/>
      <c r="I105" s="282"/>
      <c r="J105" s="282"/>
      <c r="K105" s="282"/>
      <c r="L105" s="282"/>
      <c r="M105" s="282"/>
      <c r="N105" s="282"/>
      <c r="O105" s="282"/>
      <c r="P105" s="282"/>
      <c r="Q105" s="282"/>
      <c r="R105" s="282"/>
      <c r="S105" s="282"/>
      <c r="T105" s="283"/>
      <c r="U105" s="284" t="s">
        <v>0</v>
      </c>
      <c r="V105" s="283"/>
      <c r="W105" s="284" t="s">
        <v>1</v>
      </c>
      <c r="X105" s="283"/>
      <c r="Y105" s="285" t="s">
        <v>67</v>
      </c>
      <c r="Z105" s="286"/>
      <c r="AA105" s="286"/>
      <c r="AB105" s="287"/>
      <c r="AC105" s="284" t="s">
        <v>8</v>
      </c>
      <c r="AD105" s="282"/>
      <c r="AE105" s="282"/>
      <c r="AF105" s="282"/>
      <c r="AG105" s="303"/>
      <c r="AR105" s="5"/>
      <c r="AS105" s="5"/>
    </row>
    <row r="106" spans="2:60" s="47" customFormat="1" ht="29.1" customHeight="1">
      <c r="B106" s="359" t="str">
        <f>IF(B16="","",B16)</f>
        <v/>
      </c>
      <c r="C106" s="359"/>
      <c r="D106" s="360"/>
      <c r="E106" s="361" t="str">
        <f>IF(E16="","",E16)</f>
        <v/>
      </c>
      <c r="F106" s="362"/>
      <c r="G106" s="363" t="str">
        <f>IF(G16="","",G16)</f>
        <v/>
      </c>
      <c r="H106" s="364"/>
      <c r="I106" s="364"/>
      <c r="J106" s="364"/>
      <c r="K106" s="364"/>
      <c r="L106" s="364"/>
      <c r="M106" s="364"/>
      <c r="N106" s="364"/>
      <c r="O106" s="364"/>
      <c r="P106" s="364"/>
      <c r="Q106" s="364"/>
      <c r="R106" s="364"/>
      <c r="S106" s="364"/>
      <c r="T106" s="365"/>
      <c r="U106" s="349" t="str">
        <f>IF(U16="","",U16)</f>
        <v/>
      </c>
      <c r="V106" s="350"/>
      <c r="W106" s="351" t="str">
        <f>IF(W16="","",W16)</f>
        <v/>
      </c>
      <c r="X106" s="352"/>
      <c r="Y106" s="353" t="str">
        <f>IF(Y16="","",Y16)</f>
        <v/>
      </c>
      <c r="Z106" s="354"/>
      <c r="AA106" s="354"/>
      <c r="AB106" s="355"/>
      <c r="AC106" s="356" t="str">
        <f>IF(AC16="","",AC16)</f>
        <v/>
      </c>
      <c r="AD106" s="357"/>
      <c r="AE106" s="357"/>
      <c r="AF106" s="357"/>
      <c r="AG106" s="358"/>
      <c r="AI106" s="2"/>
      <c r="AJ106" s="1"/>
      <c r="AK106" s="1"/>
      <c r="AL106" s="2"/>
      <c r="AM106" s="2"/>
      <c r="AN106" s="2"/>
      <c r="AO106" s="1"/>
      <c r="AP106" s="1"/>
      <c r="AQ106" s="1"/>
      <c r="AR106" s="1"/>
      <c r="AS106" s="1"/>
    </row>
    <row r="107" spans="2:60" s="47" customFormat="1" ht="29.1" customHeight="1">
      <c r="B107" s="366" t="str">
        <f t="shared" ref="B107:B115" si="16">IF(B17="","",B17)</f>
        <v/>
      </c>
      <c r="C107" s="366"/>
      <c r="D107" s="367"/>
      <c r="E107" s="368" t="str">
        <f t="shared" ref="E107:E115" si="17">IF(E17="","",E17)</f>
        <v/>
      </c>
      <c r="F107" s="369"/>
      <c r="G107" s="370" t="str">
        <f t="shared" ref="G107:G115" si="18">IF(G17="","",G17)</f>
        <v/>
      </c>
      <c r="H107" s="371"/>
      <c r="I107" s="371"/>
      <c r="J107" s="371"/>
      <c r="K107" s="371"/>
      <c r="L107" s="371"/>
      <c r="M107" s="371"/>
      <c r="N107" s="371"/>
      <c r="O107" s="371"/>
      <c r="P107" s="371"/>
      <c r="Q107" s="371"/>
      <c r="R107" s="371"/>
      <c r="S107" s="371"/>
      <c r="T107" s="372"/>
      <c r="U107" s="373" t="str">
        <f t="shared" ref="U107:U115" si="19">IF(U17="","",U17)</f>
        <v/>
      </c>
      <c r="V107" s="374"/>
      <c r="W107" s="375" t="str">
        <f t="shared" ref="W107:W115" si="20">IF(W17="","",W17)</f>
        <v/>
      </c>
      <c r="X107" s="376"/>
      <c r="Y107" s="377" t="str">
        <f t="shared" ref="Y107:Y115" si="21">IF(Y17="","",Y17)</f>
        <v/>
      </c>
      <c r="Z107" s="378"/>
      <c r="AA107" s="378"/>
      <c r="AB107" s="379"/>
      <c r="AC107" s="380" t="str">
        <f t="shared" ref="AC107:AC115" si="22">IF(AC17="","",AC17)</f>
        <v/>
      </c>
      <c r="AD107" s="381"/>
      <c r="AE107" s="381"/>
      <c r="AF107" s="381"/>
      <c r="AG107" s="382"/>
      <c r="AI107" s="2"/>
      <c r="AJ107" s="1"/>
      <c r="AK107" s="1"/>
      <c r="AL107" s="2"/>
      <c r="AM107" s="2"/>
      <c r="AN107" s="2"/>
      <c r="AO107" s="1"/>
      <c r="AP107" s="1"/>
      <c r="AQ107" s="1"/>
      <c r="AR107" s="1"/>
      <c r="AS107" s="1"/>
    </row>
    <row r="108" spans="2:60" s="47" customFormat="1" ht="29.1" customHeight="1">
      <c r="B108" s="359" t="str">
        <f t="shared" si="16"/>
        <v/>
      </c>
      <c r="C108" s="359"/>
      <c r="D108" s="360"/>
      <c r="E108" s="361" t="str">
        <f t="shared" si="17"/>
        <v/>
      </c>
      <c r="F108" s="362"/>
      <c r="G108" s="363" t="str">
        <f t="shared" si="18"/>
        <v/>
      </c>
      <c r="H108" s="364"/>
      <c r="I108" s="364"/>
      <c r="J108" s="364"/>
      <c r="K108" s="364"/>
      <c r="L108" s="364"/>
      <c r="M108" s="364"/>
      <c r="N108" s="364"/>
      <c r="O108" s="364"/>
      <c r="P108" s="364"/>
      <c r="Q108" s="364"/>
      <c r="R108" s="364"/>
      <c r="S108" s="364"/>
      <c r="T108" s="365"/>
      <c r="U108" s="349" t="str">
        <f t="shared" si="19"/>
        <v/>
      </c>
      <c r="V108" s="350"/>
      <c r="W108" s="351" t="str">
        <f t="shared" si="20"/>
        <v/>
      </c>
      <c r="X108" s="352"/>
      <c r="Y108" s="353" t="str">
        <f t="shared" si="21"/>
        <v/>
      </c>
      <c r="Z108" s="354"/>
      <c r="AA108" s="354"/>
      <c r="AB108" s="355"/>
      <c r="AC108" s="356" t="str">
        <f t="shared" si="22"/>
        <v/>
      </c>
      <c r="AD108" s="357"/>
      <c r="AE108" s="357"/>
      <c r="AF108" s="357"/>
      <c r="AG108" s="358"/>
      <c r="AH108" s="142"/>
      <c r="AI108" s="2"/>
      <c r="AJ108" s="1"/>
      <c r="AK108" s="1"/>
      <c r="AL108" s="2"/>
      <c r="AM108" s="2"/>
      <c r="AN108" s="2"/>
      <c r="AO108" s="1"/>
      <c r="AP108" s="1"/>
      <c r="AQ108" s="1"/>
      <c r="AR108" s="5"/>
      <c r="AS108" s="5"/>
    </row>
    <row r="109" spans="2:60" s="47" customFormat="1" ht="29.1" customHeight="1">
      <c r="B109" s="366" t="str">
        <f t="shared" si="16"/>
        <v/>
      </c>
      <c r="C109" s="366"/>
      <c r="D109" s="367"/>
      <c r="E109" s="368" t="str">
        <f t="shared" si="17"/>
        <v/>
      </c>
      <c r="F109" s="369"/>
      <c r="G109" s="370" t="str">
        <f t="shared" si="18"/>
        <v/>
      </c>
      <c r="H109" s="371"/>
      <c r="I109" s="371"/>
      <c r="J109" s="371"/>
      <c r="K109" s="371"/>
      <c r="L109" s="371"/>
      <c r="M109" s="371"/>
      <c r="N109" s="371"/>
      <c r="O109" s="371"/>
      <c r="P109" s="371"/>
      <c r="Q109" s="371"/>
      <c r="R109" s="371"/>
      <c r="S109" s="371"/>
      <c r="T109" s="372"/>
      <c r="U109" s="373" t="str">
        <f t="shared" si="19"/>
        <v/>
      </c>
      <c r="V109" s="374"/>
      <c r="W109" s="375" t="str">
        <f t="shared" si="20"/>
        <v/>
      </c>
      <c r="X109" s="376"/>
      <c r="Y109" s="377" t="str">
        <f t="shared" si="21"/>
        <v/>
      </c>
      <c r="Z109" s="378"/>
      <c r="AA109" s="378"/>
      <c r="AB109" s="379"/>
      <c r="AC109" s="380" t="str">
        <f t="shared" si="22"/>
        <v/>
      </c>
      <c r="AD109" s="381"/>
      <c r="AE109" s="381"/>
      <c r="AF109" s="381"/>
      <c r="AG109" s="382"/>
      <c r="AH109" s="142"/>
      <c r="AI109" s="2"/>
      <c r="AJ109" s="1"/>
      <c r="AK109" s="1"/>
      <c r="AL109" s="2"/>
      <c r="AM109" s="2"/>
      <c r="AN109" s="2"/>
      <c r="AO109" s="1"/>
      <c r="AP109" s="1"/>
      <c r="AQ109" s="1"/>
      <c r="AR109" s="1"/>
      <c r="AS109" s="1"/>
    </row>
    <row r="110" spans="2:60" s="47" customFormat="1" ht="29.1" customHeight="1">
      <c r="B110" s="359" t="str">
        <f t="shared" si="16"/>
        <v/>
      </c>
      <c r="C110" s="359"/>
      <c r="D110" s="360"/>
      <c r="E110" s="361" t="str">
        <f t="shared" si="17"/>
        <v/>
      </c>
      <c r="F110" s="362"/>
      <c r="G110" s="363" t="str">
        <f t="shared" si="18"/>
        <v/>
      </c>
      <c r="H110" s="364"/>
      <c r="I110" s="364"/>
      <c r="J110" s="364"/>
      <c r="K110" s="364"/>
      <c r="L110" s="364"/>
      <c r="M110" s="364"/>
      <c r="N110" s="364"/>
      <c r="O110" s="364"/>
      <c r="P110" s="364"/>
      <c r="Q110" s="364"/>
      <c r="R110" s="364"/>
      <c r="S110" s="364"/>
      <c r="T110" s="365"/>
      <c r="U110" s="349" t="str">
        <f t="shared" si="19"/>
        <v/>
      </c>
      <c r="V110" s="350"/>
      <c r="W110" s="351" t="str">
        <f t="shared" si="20"/>
        <v/>
      </c>
      <c r="X110" s="352"/>
      <c r="Y110" s="353" t="str">
        <f t="shared" si="21"/>
        <v/>
      </c>
      <c r="Z110" s="354"/>
      <c r="AA110" s="354"/>
      <c r="AB110" s="355"/>
      <c r="AC110" s="356" t="str">
        <f t="shared" si="22"/>
        <v/>
      </c>
      <c r="AD110" s="357"/>
      <c r="AE110" s="357"/>
      <c r="AF110" s="357"/>
      <c r="AG110" s="358"/>
      <c r="AH110" s="142"/>
      <c r="AI110" s="2"/>
      <c r="AJ110" s="1"/>
      <c r="AK110" s="1"/>
      <c r="AL110" s="2"/>
      <c r="AM110" s="2"/>
      <c r="AN110" s="2"/>
      <c r="AO110" s="1"/>
      <c r="AP110" s="1"/>
      <c r="AQ110" s="1"/>
      <c r="AR110" s="1"/>
      <c r="AS110" s="1"/>
    </row>
    <row r="111" spans="2:60" s="47" customFormat="1" ht="29.1" customHeight="1">
      <c r="B111" s="366" t="str">
        <f t="shared" si="16"/>
        <v/>
      </c>
      <c r="C111" s="366"/>
      <c r="D111" s="367"/>
      <c r="E111" s="368" t="str">
        <f t="shared" si="17"/>
        <v/>
      </c>
      <c r="F111" s="369"/>
      <c r="G111" s="370" t="str">
        <f t="shared" si="18"/>
        <v/>
      </c>
      <c r="H111" s="371"/>
      <c r="I111" s="371"/>
      <c r="J111" s="371"/>
      <c r="K111" s="371"/>
      <c r="L111" s="371"/>
      <c r="M111" s="371"/>
      <c r="N111" s="371"/>
      <c r="O111" s="371"/>
      <c r="P111" s="371"/>
      <c r="Q111" s="371"/>
      <c r="R111" s="371"/>
      <c r="S111" s="371"/>
      <c r="T111" s="372"/>
      <c r="U111" s="373" t="str">
        <f t="shared" si="19"/>
        <v/>
      </c>
      <c r="V111" s="374"/>
      <c r="W111" s="375" t="str">
        <f t="shared" si="20"/>
        <v/>
      </c>
      <c r="X111" s="376"/>
      <c r="Y111" s="377" t="str">
        <f t="shared" si="21"/>
        <v/>
      </c>
      <c r="Z111" s="378"/>
      <c r="AA111" s="378"/>
      <c r="AB111" s="379"/>
      <c r="AC111" s="380" t="str">
        <f t="shared" si="22"/>
        <v/>
      </c>
      <c r="AD111" s="381"/>
      <c r="AE111" s="381"/>
      <c r="AF111" s="381"/>
      <c r="AG111" s="382"/>
      <c r="AH111" s="142"/>
      <c r="AI111" s="2"/>
      <c r="AJ111" s="1"/>
      <c r="AK111" s="1"/>
      <c r="AL111" s="2"/>
      <c r="AM111" s="2"/>
      <c r="AN111" s="2"/>
      <c r="AO111" s="1"/>
      <c r="AP111" s="1"/>
      <c r="AQ111" s="1"/>
      <c r="AR111" s="5"/>
      <c r="AS111" s="5"/>
    </row>
    <row r="112" spans="2:60" s="47" customFormat="1" ht="29.1" customHeight="1">
      <c r="B112" s="359" t="str">
        <f t="shared" si="16"/>
        <v/>
      </c>
      <c r="C112" s="359"/>
      <c r="D112" s="360"/>
      <c r="E112" s="361" t="str">
        <f t="shared" si="17"/>
        <v/>
      </c>
      <c r="F112" s="362"/>
      <c r="G112" s="363" t="str">
        <f t="shared" si="18"/>
        <v/>
      </c>
      <c r="H112" s="364"/>
      <c r="I112" s="364"/>
      <c r="J112" s="364"/>
      <c r="K112" s="364"/>
      <c r="L112" s="364"/>
      <c r="M112" s="364"/>
      <c r="N112" s="364"/>
      <c r="O112" s="364"/>
      <c r="P112" s="364"/>
      <c r="Q112" s="364"/>
      <c r="R112" s="364"/>
      <c r="S112" s="364"/>
      <c r="T112" s="365"/>
      <c r="U112" s="349" t="str">
        <f t="shared" si="19"/>
        <v/>
      </c>
      <c r="V112" s="350"/>
      <c r="W112" s="351" t="str">
        <f t="shared" si="20"/>
        <v/>
      </c>
      <c r="X112" s="352"/>
      <c r="Y112" s="353" t="str">
        <f t="shared" si="21"/>
        <v/>
      </c>
      <c r="Z112" s="354"/>
      <c r="AA112" s="354"/>
      <c r="AB112" s="355"/>
      <c r="AC112" s="356" t="str">
        <f t="shared" si="22"/>
        <v/>
      </c>
      <c r="AD112" s="357"/>
      <c r="AE112" s="357"/>
      <c r="AF112" s="357"/>
      <c r="AG112" s="358"/>
      <c r="AH112" s="142"/>
      <c r="AI112" s="2"/>
      <c r="AJ112" s="1"/>
      <c r="AK112" s="1"/>
      <c r="AL112" s="2"/>
      <c r="AM112" s="2"/>
      <c r="AN112" s="2"/>
      <c r="AO112" s="1"/>
      <c r="AP112" s="1"/>
      <c r="AQ112" s="1"/>
      <c r="AR112" s="1"/>
      <c r="AS112" s="1"/>
    </row>
    <row r="113" spans="2:45" s="47" customFormat="1" ht="29.1" customHeight="1">
      <c r="B113" s="366" t="str">
        <f t="shared" si="16"/>
        <v/>
      </c>
      <c r="C113" s="366"/>
      <c r="D113" s="367"/>
      <c r="E113" s="368" t="str">
        <f t="shared" si="17"/>
        <v/>
      </c>
      <c r="F113" s="369"/>
      <c r="G113" s="370" t="str">
        <f t="shared" si="18"/>
        <v/>
      </c>
      <c r="H113" s="371"/>
      <c r="I113" s="371"/>
      <c r="J113" s="371"/>
      <c r="K113" s="371"/>
      <c r="L113" s="371"/>
      <c r="M113" s="371"/>
      <c r="N113" s="371"/>
      <c r="O113" s="371"/>
      <c r="P113" s="371"/>
      <c r="Q113" s="371"/>
      <c r="R113" s="371"/>
      <c r="S113" s="371"/>
      <c r="T113" s="372"/>
      <c r="U113" s="373" t="str">
        <f t="shared" si="19"/>
        <v/>
      </c>
      <c r="V113" s="374"/>
      <c r="W113" s="375" t="str">
        <f t="shared" si="20"/>
        <v/>
      </c>
      <c r="X113" s="376"/>
      <c r="Y113" s="377" t="str">
        <f t="shared" si="21"/>
        <v/>
      </c>
      <c r="Z113" s="378"/>
      <c r="AA113" s="378"/>
      <c r="AB113" s="379"/>
      <c r="AC113" s="380" t="str">
        <f t="shared" si="22"/>
        <v/>
      </c>
      <c r="AD113" s="381"/>
      <c r="AE113" s="381"/>
      <c r="AF113" s="381"/>
      <c r="AG113" s="382"/>
      <c r="AH113" s="142"/>
      <c r="AI113" s="2"/>
      <c r="AJ113" s="1"/>
      <c r="AK113" s="1"/>
      <c r="AL113" s="2"/>
      <c r="AM113" s="2"/>
      <c r="AN113" s="2"/>
      <c r="AO113" s="1"/>
      <c r="AP113" s="1"/>
      <c r="AQ113" s="1"/>
      <c r="AR113" s="1"/>
      <c r="AS113" s="1"/>
    </row>
    <row r="114" spans="2:45" s="47" customFormat="1" ht="29.1" customHeight="1">
      <c r="B114" s="359" t="str">
        <f t="shared" si="16"/>
        <v/>
      </c>
      <c r="C114" s="359"/>
      <c r="D114" s="360"/>
      <c r="E114" s="361" t="str">
        <f t="shared" si="17"/>
        <v/>
      </c>
      <c r="F114" s="362"/>
      <c r="G114" s="363" t="str">
        <f t="shared" si="18"/>
        <v/>
      </c>
      <c r="H114" s="364"/>
      <c r="I114" s="364"/>
      <c r="J114" s="364"/>
      <c r="K114" s="364"/>
      <c r="L114" s="364"/>
      <c r="M114" s="364"/>
      <c r="N114" s="364"/>
      <c r="O114" s="364"/>
      <c r="P114" s="364"/>
      <c r="Q114" s="364"/>
      <c r="R114" s="364"/>
      <c r="S114" s="364"/>
      <c r="T114" s="365"/>
      <c r="U114" s="349" t="str">
        <f t="shared" si="19"/>
        <v/>
      </c>
      <c r="V114" s="350"/>
      <c r="W114" s="351" t="str">
        <f t="shared" si="20"/>
        <v/>
      </c>
      <c r="X114" s="352"/>
      <c r="Y114" s="353" t="str">
        <f t="shared" si="21"/>
        <v/>
      </c>
      <c r="Z114" s="354"/>
      <c r="AA114" s="354"/>
      <c r="AB114" s="355"/>
      <c r="AC114" s="356" t="str">
        <f t="shared" si="22"/>
        <v/>
      </c>
      <c r="AD114" s="357"/>
      <c r="AE114" s="357"/>
      <c r="AF114" s="357"/>
      <c r="AG114" s="358"/>
      <c r="AH114" s="142"/>
      <c r="AI114" s="2"/>
      <c r="AJ114" s="1"/>
      <c r="AK114" s="1"/>
      <c r="AL114" s="2"/>
      <c r="AM114" s="2"/>
      <c r="AN114" s="2"/>
      <c r="AO114" s="1"/>
      <c r="AP114" s="1"/>
      <c r="AQ114" s="1"/>
      <c r="AR114" s="5"/>
      <c r="AS114" s="5"/>
    </row>
    <row r="115" spans="2:45" s="47" customFormat="1" ht="28.5" customHeight="1">
      <c r="B115" s="366" t="str">
        <f t="shared" si="16"/>
        <v/>
      </c>
      <c r="C115" s="366"/>
      <c r="D115" s="367"/>
      <c r="E115" s="368" t="str">
        <f t="shared" si="17"/>
        <v/>
      </c>
      <c r="F115" s="369"/>
      <c r="G115" s="370" t="str">
        <f t="shared" si="18"/>
        <v/>
      </c>
      <c r="H115" s="371"/>
      <c r="I115" s="371"/>
      <c r="J115" s="371"/>
      <c r="K115" s="371"/>
      <c r="L115" s="371"/>
      <c r="M115" s="371"/>
      <c r="N115" s="371"/>
      <c r="O115" s="371"/>
      <c r="P115" s="371"/>
      <c r="Q115" s="371"/>
      <c r="R115" s="371"/>
      <c r="S115" s="371"/>
      <c r="T115" s="372"/>
      <c r="U115" s="373" t="str">
        <f t="shared" si="19"/>
        <v/>
      </c>
      <c r="V115" s="374"/>
      <c r="W115" s="375" t="str">
        <f t="shared" si="20"/>
        <v/>
      </c>
      <c r="X115" s="376"/>
      <c r="Y115" s="377" t="str">
        <f t="shared" si="21"/>
        <v/>
      </c>
      <c r="Z115" s="378"/>
      <c r="AA115" s="378"/>
      <c r="AB115" s="379"/>
      <c r="AC115" s="380" t="str">
        <f t="shared" si="22"/>
        <v/>
      </c>
      <c r="AD115" s="381"/>
      <c r="AE115" s="381"/>
      <c r="AF115" s="381"/>
      <c r="AG115" s="382"/>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7"/>
      <c r="AE116" s="257"/>
      <c r="AF116" s="257"/>
      <c r="AG116" s="257"/>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179"/>
      <c r="X117" s="179"/>
      <c r="Y117" s="118"/>
      <c r="Z117" s="180" t="s">
        <v>15</v>
      </c>
      <c r="AA117" s="325" t="str">
        <f>IF(AA27="","",AA27)</f>
        <v/>
      </c>
      <c r="AB117" s="325"/>
      <c r="AC117" s="325"/>
      <c r="AD117" s="325"/>
      <c r="AE117" s="325"/>
      <c r="AF117" s="325"/>
      <c r="AG117" s="325"/>
      <c r="AH117" s="147"/>
      <c r="AI117" s="2"/>
      <c r="AJ117" s="1"/>
      <c r="AK117" s="1"/>
      <c r="AL117" s="2"/>
      <c r="AM117" s="2"/>
      <c r="AN117" s="2"/>
      <c r="AO117" s="1"/>
      <c r="AP117" s="1"/>
      <c r="AQ117" s="1"/>
      <c r="AR117" s="5"/>
      <c r="AS117" s="5"/>
    </row>
    <row r="118" spans="2:45" s="3" customFormat="1" ht="24.95" customHeight="1" thickTop="1" thickBot="1">
      <c r="B118" s="181" t="s">
        <v>98</v>
      </c>
      <c r="E118" s="182"/>
      <c r="F118" s="182"/>
      <c r="G118" s="182"/>
      <c r="H118" s="182"/>
      <c r="I118" s="182"/>
      <c r="J118" s="182"/>
      <c r="K118" s="182"/>
      <c r="L118" s="182"/>
      <c r="M118" s="183"/>
      <c r="N118" s="183"/>
      <c r="O118" s="183"/>
      <c r="P118" s="183"/>
      <c r="Q118" s="183"/>
      <c r="R118" s="183"/>
      <c r="S118" s="183"/>
      <c r="T118" s="183"/>
      <c r="U118" s="183"/>
      <c r="V118" s="183"/>
      <c r="W118" s="183"/>
      <c r="X118" s="183"/>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23" t="s">
        <v>78</v>
      </c>
      <c r="C119" s="323"/>
      <c r="D119" s="324"/>
      <c r="E119" s="396" t="s">
        <v>96</v>
      </c>
      <c r="F119" s="397"/>
      <c r="G119" s="397"/>
      <c r="H119" s="397"/>
      <c r="I119" s="397"/>
      <c r="J119" s="397"/>
      <c r="K119" s="397"/>
      <c r="L119" s="398"/>
      <c r="M119" s="399" t="s">
        <v>81</v>
      </c>
      <c r="N119" s="400"/>
      <c r="O119" s="400"/>
      <c r="P119" s="400"/>
      <c r="Q119" s="400"/>
      <c r="R119" s="400"/>
      <c r="S119" s="400"/>
      <c r="T119" s="400"/>
      <c r="U119" s="400"/>
      <c r="V119" s="400"/>
      <c r="W119" s="400"/>
      <c r="X119" s="400"/>
      <c r="Y119" s="400"/>
      <c r="Z119" s="400"/>
      <c r="AA119" s="400"/>
      <c r="AB119" s="401"/>
      <c r="AC119" s="399" t="s">
        <v>8</v>
      </c>
      <c r="AD119" s="400"/>
      <c r="AE119" s="400"/>
      <c r="AF119" s="400"/>
      <c r="AG119" s="401"/>
      <c r="AK119" s="1"/>
      <c r="AL119" s="2"/>
      <c r="AM119" s="2"/>
      <c r="AN119" s="2"/>
      <c r="AO119" s="1"/>
      <c r="AP119" s="1"/>
      <c r="AQ119" s="1"/>
      <c r="AR119" s="1"/>
      <c r="AS119" s="1"/>
    </row>
    <row r="120" spans="2:45" s="47" customFormat="1" ht="27" customHeight="1">
      <c r="B120" s="402" t="str">
        <f>IF(B30="","",B30)</f>
        <v/>
      </c>
      <c r="C120" s="403"/>
      <c r="D120" s="404"/>
      <c r="E120" s="405" t="str">
        <f>IF(E30="","",E30)</f>
        <v/>
      </c>
      <c r="F120" s="406"/>
      <c r="G120" s="406"/>
      <c r="H120" s="406"/>
      <c r="I120" s="406"/>
      <c r="J120" s="406"/>
      <c r="K120" s="406"/>
      <c r="L120" s="407"/>
      <c r="M120" s="408" t="str">
        <f>IF(M30="","",M30)</f>
        <v/>
      </c>
      <c r="N120" s="409"/>
      <c r="O120" s="409"/>
      <c r="P120" s="409"/>
      <c r="Q120" s="409"/>
      <c r="R120" s="409"/>
      <c r="S120" s="409"/>
      <c r="T120" s="409"/>
      <c r="U120" s="409"/>
      <c r="V120" s="409"/>
      <c r="W120" s="409"/>
      <c r="X120" s="409"/>
      <c r="Y120" s="409"/>
      <c r="Z120" s="409"/>
      <c r="AA120" s="409"/>
      <c r="AB120" s="410"/>
      <c r="AC120" s="393" t="str">
        <f>IF(AC30="","",AC30)</f>
        <v/>
      </c>
      <c r="AD120" s="394"/>
      <c r="AE120" s="394"/>
      <c r="AF120" s="394"/>
      <c r="AG120" s="395"/>
      <c r="AK120" s="1"/>
      <c r="AL120" s="2"/>
      <c r="AM120" s="2"/>
      <c r="AN120" s="2"/>
      <c r="AO120" s="1"/>
      <c r="AP120" s="1"/>
      <c r="AQ120" s="1"/>
      <c r="AR120" s="5"/>
      <c r="AS120" s="5"/>
    </row>
    <row r="121" spans="2:45" s="47" customFormat="1" ht="27" customHeight="1">
      <c r="B121" s="383" t="str">
        <f t="shared" ref="B121:B129" si="23">IF(B31="","",B31)</f>
        <v/>
      </c>
      <c r="C121" s="384"/>
      <c r="D121" s="385"/>
      <c r="E121" s="389" t="str">
        <f t="shared" ref="E121:E129" si="24">IF(E31="","",E31)</f>
        <v/>
      </c>
      <c r="F121" s="384"/>
      <c r="G121" s="384"/>
      <c r="H121" s="384"/>
      <c r="I121" s="384"/>
      <c r="J121" s="384"/>
      <c r="K121" s="384"/>
      <c r="L121" s="385"/>
      <c r="M121" s="390" t="str">
        <f t="shared" ref="M121:M129" si="25">IF(M31="","",M31)</f>
        <v/>
      </c>
      <c r="N121" s="391"/>
      <c r="O121" s="391"/>
      <c r="P121" s="391"/>
      <c r="Q121" s="391"/>
      <c r="R121" s="391"/>
      <c r="S121" s="391"/>
      <c r="T121" s="391"/>
      <c r="U121" s="391"/>
      <c r="V121" s="391"/>
      <c r="W121" s="391"/>
      <c r="X121" s="391"/>
      <c r="Y121" s="391"/>
      <c r="Z121" s="391"/>
      <c r="AA121" s="391"/>
      <c r="AB121" s="392"/>
      <c r="AC121" s="386" t="str">
        <f t="shared" ref="AC121:AC129" si="26">IF(AC31="","",AC31)</f>
        <v/>
      </c>
      <c r="AD121" s="387"/>
      <c r="AE121" s="387"/>
      <c r="AF121" s="387"/>
      <c r="AG121" s="388"/>
      <c r="AK121" s="1"/>
      <c r="AL121" s="2"/>
      <c r="AM121" s="2"/>
      <c r="AN121" s="2"/>
      <c r="AO121" s="1"/>
      <c r="AP121" s="1"/>
      <c r="AQ121" s="1"/>
      <c r="AR121" s="1"/>
      <c r="AS121" s="1"/>
    </row>
    <row r="122" spans="2:45" s="47" customFormat="1" ht="27" customHeight="1">
      <c r="B122" s="383" t="str">
        <f t="shared" si="23"/>
        <v/>
      </c>
      <c r="C122" s="384"/>
      <c r="D122" s="385"/>
      <c r="E122" s="389" t="str">
        <f t="shared" si="24"/>
        <v/>
      </c>
      <c r="F122" s="384"/>
      <c r="G122" s="384"/>
      <c r="H122" s="384"/>
      <c r="I122" s="384"/>
      <c r="J122" s="384"/>
      <c r="K122" s="384"/>
      <c r="L122" s="385"/>
      <c r="M122" s="390" t="str">
        <f t="shared" si="25"/>
        <v/>
      </c>
      <c r="N122" s="391"/>
      <c r="O122" s="391"/>
      <c r="P122" s="391"/>
      <c r="Q122" s="391"/>
      <c r="R122" s="391"/>
      <c r="S122" s="391"/>
      <c r="T122" s="391"/>
      <c r="U122" s="391"/>
      <c r="V122" s="391"/>
      <c r="W122" s="391"/>
      <c r="X122" s="391"/>
      <c r="Y122" s="391"/>
      <c r="Z122" s="391"/>
      <c r="AA122" s="391"/>
      <c r="AB122" s="392"/>
      <c r="AC122" s="386" t="str">
        <f t="shared" si="26"/>
        <v/>
      </c>
      <c r="AD122" s="387"/>
      <c r="AE122" s="387"/>
      <c r="AF122" s="387"/>
      <c r="AG122" s="388"/>
      <c r="AK122" s="1"/>
      <c r="AL122" s="2"/>
      <c r="AM122" s="2"/>
      <c r="AN122" s="2"/>
      <c r="AO122" s="1"/>
      <c r="AP122" s="1"/>
      <c r="AQ122" s="1"/>
      <c r="AR122" s="1"/>
      <c r="AS122" s="1"/>
    </row>
    <row r="123" spans="2:45" s="47" customFormat="1" ht="27" customHeight="1">
      <c r="B123" s="383" t="str">
        <f t="shared" si="23"/>
        <v/>
      </c>
      <c r="C123" s="384"/>
      <c r="D123" s="385"/>
      <c r="E123" s="389" t="str">
        <f t="shared" si="24"/>
        <v/>
      </c>
      <c r="F123" s="384"/>
      <c r="G123" s="384"/>
      <c r="H123" s="384"/>
      <c r="I123" s="384"/>
      <c r="J123" s="384"/>
      <c r="K123" s="384"/>
      <c r="L123" s="385"/>
      <c r="M123" s="390" t="str">
        <f t="shared" si="25"/>
        <v/>
      </c>
      <c r="N123" s="391"/>
      <c r="O123" s="391"/>
      <c r="P123" s="391"/>
      <c r="Q123" s="391"/>
      <c r="R123" s="391"/>
      <c r="S123" s="391"/>
      <c r="T123" s="391"/>
      <c r="U123" s="391"/>
      <c r="V123" s="391"/>
      <c r="W123" s="391"/>
      <c r="X123" s="391"/>
      <c r="Y123" s="391"/>
      <c r="Z123" s="391"/>
      <c r="AA123" s="391"/>
      <c r="AB123" s="392"/>
      <c r="AC123" s="386" t="str">
        <f t="shared" si="26"/>
        <v/>
      </c>
      <c r="AD123" s="387"/>
      <c r="AE123" s="387"/>
      <c r="AF123" s="387"/>
      <c r="AG123" s="388"/>
      <c r="AK123" s="1"/>
      <c r="AL123" s="2"/>
      <c r="AM123" s="2"/>
      <c r="AN123" s="2"/>
      <c r="AO123" s="1"/>
      <c r="AP123" s="1"/>
      <c r="AQ123" s="1"/>
      <c r="AR123" s="5"/>
      <c r="AS123" s="5"/>
    </row>
    <row r="124" spans="2:45" s="47" customFormat="1" ht="27" customHeight="1">
      <c r="B124" s="383" t="str">
        <f t="shared" si="23"/>
        <v/>
      </c>
      <c r="C124" s="384"/>
      <c r="D124" s="385"/>
      <c r="E124" s="389" t="str">
        <f t="shared" si="24"/>
        <v/>
      </c>
      <c r="F124" s="384"/>
      <c r="G124" s="384"/>
      <c r="H124" s="384"/>
      <c r="I124" s="384"/>
      <c r="J124" s="384"/>
      <c r="K124" s="384"/>
      <c r="L124" s="385"/>
      <c r="M124" s="390" t="str">
        <f t="shared" si="25"/>
        <v/>
      </c>
      <c r="N124" s="391"/>
      <c r="O124" s="391"/>
      <c r="P124" s="391"/>
      <c r="Q124" s="391"/>
      <c r="R124" s="391"/>
      <c r="S124" s="391"/>
      <c r="T124" s="391"/>
      <c r="U124" s="391"/>
      <c r="V124" s="391"/>
      <c r="W124" s="391"/>
      <c r="X124" s="391"/>
      <c r="Y124" s="391"/>
      <c r="Z124" s="391"/>
      <c r="AA124" s="391"/>
      <c r="AB124" s="392"/>
      <c r="AC124" s="386" t="str">
        <f t="shared" si="26"/>
        <v/>
      </c>
      <c r="AD124" s="387"/>
      <c r="AE124" s="387"/>
      <c r="AF124" s="387"/>
      <c r="AG124" s="388"/>
      <c r="AK124" s="1"/>
      <c r="AL124" s="2"/>
      <c r="AM124" s="2"/>
      <c r="AN124" s="2"/>
      <c r="AO124" s="1"/>
      <c r="AP124" s="1"/>
      <c r="AQ124" s="1"/>
      <c r="AR124" s="1"/>
      <c r="AS124" s="1"/>
    </row>
    <row r="125" spans="2:45" s="47" customFormat="1" ht="27" customHeight="1">
      <c r="B125" s="383" t="str">
        <f t="shared" si="23"/>
        <v/>
      </c>
      <c r="C125" s="384"/>
      <c r="D125" s="385"/>
      <c r="E125" s="389" t="str">
        <f t="shared" si="24"/>
        <v/>
      </c>
      <c r="F125" s="384"/>
      <c r="G125" s="384"/>
      <c r="H125" s="384"/>
      <c r="I125" s="384"/>
      <c r="J125" s="384"/>
      <c r="K125" s="384"/>
      <c r="L125" s="385"/>
      <c r="M125" s="390" t="str">
        <f t="shared" si="25"/>
        <v/>
      </c>
      <c r="N125" s="391"/>
      <c r="O125" s="391"/>
      <c r="P125" s="391"/>
      <c r="Q125" s="391"/>
      <c r="R125" s="391"/>
      <c r="S125" s="391"/>
      <c r="T125" s="391"/>
      <c r="U125" s="391"/>
      <c r="V125" s="391"/>
      <c r="W125" s="391"/>
      <c r="X125" s="391"/>
      <c r="Y125" s="391"/>
      <c r="Z125" s="391"/>
      <c r="AA125" s="391"/>
      <c r="AB125" s="392"/>
      <c r="AC125" s="386" t="str">
        <f t="shared" si="26"/>
        <v/>
      </c>
      <c r="AD125" s="387"/>
      <c r="AE125" s="387"/>
      <c r="AF125" s="387"/>
      <c r="AG125" s="388"/>
      <c r="AI125" s="143"/>
      <c r="AK125" s="1"/>
      <c r="AL125" s="2"/>
      <c r="AM125" s="2"/>
      <c r="AN125" s="2"/>
      <c r="AO125" s="1"/>
      <c r="AP125" s="1"/>
      <c r="AQ125" s="1"/>
      <c r="AR125" s="1"/>
      <c r="AS125" s="1"/>
    </row>
    <row r="126" spans="2:45" s="47" customFormat="1" ht="27" customHeight="1">
      <c r="B126" s="383" t="str">
        <f t="shared" si="23"/>
        <v/>
      </c>
      <c r="C126" s="384"/>
      <c r="D126" s="385"/>
      <c r="E126" s="389" t="str">
        <f t="shared" si="24"/>
        <v/>
      </c>
      <c r="F126" s="384"/>
      <c r="G126" s="384"/>
      <c r="H126" s="384"/>
      <c r="I126" s="384"/>
      <c r="J126" s="384"/>
      <c r="K126" s="384"/>
      <c r="L126" s="385"/>
      <c r="M126" s="390" t="str">
        <f t="shared" si="25"/>
        <v/>
      </c>
      <c r="N126" s="391"/>
      <c r="O126" s="391"/>
      <c r="P126" s="391"/>
      <c r="Q126" s="391"/>
      <c r="R126" s="391"/>
      <c r="S126" s="391"/>
      <c r="T126" s="391"/>
      <c r="U126" s="391"/>
      <c r="V126" s="391"/>
      <c r="W126" s="391"/>
      <c r="X126" s="391"/>
      <c r="Y126" s="391"/>
      <c r="Z126" s="391"/>
      <c r="AA126" s="391"/>
      <c r="AB126" s="392"/>
      <c r="AC126" s="386" t="str">
        <f t="shared" si="26"/>
        <v/>
      </c>
      <c r="AD126" s="387"/>
      <c r="AE126" s="387"/>
      <c r="AF126" s="387"/>
      <c r="AG126" s="388"/>
      <c r="AI126" s="143"/>
      <c r="AK126" s="1"/>
      <c r="AL126" s="2"/>
      <c r="AM126" s="2"/>
      <c r="AN126" s="2"/>
      <c r="AO126" s="1"/>
      <c r="AP126" s="1"/>
      <c r="AQ126" s="1"/>
      <c r="AR126" s="5"/>
      <c r="AS126" s="5"/>
    </row>
    <row r="127" spans="2:45" s="47" customFormat="1" ht="27" customHeight="1">
      <c r="B127" s="383" t="str">
        <f t="shared" si="23"/>
        <v/>
      </c>
      <c r="C127" s="384"/>
      <c r="D127" s="385"/>
      <c r="E127" s="389" t="str">
        <f t="shared" si="24"/>
        <v/>
      </c>
      <c r="F127" s="384"/>
      <c r="G127" s="384"/>
      <c r="H127" s="384"/>
      <c r="I127" s="384"/>
      <c r="J127" s="384"/>
      <c r="K127" s="384"/>
      <c r="L127" s="385"/>
      <c r="M127" s="390" t="str">
        <f t="shared" si="25"/>
        <v/>
      </c>
      <c r="N127" s="391"/>
      <c r="O127" s="391"/>
      <c r="P127" s="391"/>
      <c r="Q127" s="391"/>
      <c r="R127" s="391"/>
      <c r="S127" s="391"/>
      <c r="T127" s="391"/>
      <c r="U127" s="391"/>
      <c r="V127" s="391"/>
      <c r="W127" s="391"/>
      <c r="X127" s="391"/>
      <c r="Y127" s="391"/>
      <c r="Z127" s="391"/>
      <c r="AA127" s="391"/>
      <c r="AB127" s="392"/>
      <c r="AC127" s="386" t="str">
        <f t="shared" si="26"/>
        <v/>
      </c>
      <c r="AD127" s="387"/>
      <c r="AE127" s="387"/>
      <c r="AF127" s="387"/>
      <c r="AG127" s="388"/>
      <c r="AH127" s="142"/>
      <c r="AI127" s="143"/>
      <c r="AK127" s="1"/>
      <c r="AL127" s="2"/>
      <c r="AM127" s="2"/>
      <c r="AN127" s="2"/>
      <c r="AO127" s="1"/>
      <c r="AP127" s="1"/>
      <c r="AQ127" s="1"/>
      <c r="AR127" s="1"/>
      <c r="AS127" s="1"/>
    </row>
    <row r="128" spans="2:45" ht="27" customHeight="1">
      <c r="B128" s="383" t="str">
        <f t="shared" si="23"/>
        <v/>
      </c>
      <c r="C128" s="384"/>
      <c r="D128" s="385"/>
      <c r="E128" s="389" t="str">
        <f t="shared" si="24"/>
        <v/>
      </c>
      <c r="F128" s="384"/>
      <c r="G128" s="384"/>
      <c r="H128" s="384"/>
      <c r="I128" s="384"/>
      <c r="J128" s="384"/>
      <c r="K128" s="384"/>
      <c r="L128" s="385"/>
      <c r="M128" s="390" t="str">
        <f t="shared" si="25"/>
        <v/>
      </c>
      <c r="N128" s="391"/>
      <c r="O128" s="391"/>
      <c r="P128" s="391"/>
      <c r="Q128" s="391"/>
      <c r="R128" s="391"/>
      <c r="S128" s="391"/>
      <c r="T128" s="391"/>
      <c r="U128" s="391"/>
      <c r="V128" s="391"/>
      <c r="W128" s="391"/>
      <c r="X128" s="391"/>
      <c r="Y128" s="391"/>
      <c r="Z128" s="391"/>
      <c r="AA128" s="391"/>
      <c r="AB128" s="392"/>
      <c r="AC128" s="386" t="str">
        <f t="shared" si="26"/>
        <v/>
      </c>
      <c r="AD128" s="387"/>
      <c r="AE128" s="387"/>
      <c r="AF128" s="387"/>
      <c r="AG128" s="388"/>
      <c r="AI128" s="137"/>
      <c r="AJ128" s="47"/>
    </row>
    <row r="129" spans="2:45" ht="27" customHeight="1">
      <c r="B129" s="411" t="str">
        <f t="shared" si="23"/>
        <v/>
      </c>
      <c r="C129" s="412"/>
      <c r="D129" s="413"/>
      <c r="E129" s="414" t="str">
        <f t="shared" si="24"/>
        <v/>
      </c>
      <c r="F129" s="412"/>
      <c r="G129" s="412"/>
      <c r="H129" s="412"/>
      <c r="I129" s="412"/>
      <c r="J129" s="412"/>
      <c r="K129" s="412"/>
      <c r="L129" s="413"/>
      <c r="M129" s="415" t="str">
        <f t="shared" si="25"/>
        <v/>
      </c>
      <c r="N129" s="416"/>
      <c r="O129" s="416"/>
      <c r="P129" s="416"/>
      <c r="Q129" s="416"/>
      <c r="R129" s="416"/>
      <c r="S129" s="416"/>
      <c r="T129" s="416"/>
      <c r="U129" s="416"/>
      <c r="V129" s="416"/>
      <c r="W129" s="416"/>
      <c r="X129" s="416"/>
      <c r="Y129" s="416"/>
      <c r="Z129" s="416"/>
      <c r="AA129" s="416"/>
      <c r="AB129" s="417"/>
      <c r="AC129" s="418" t="str">
        <f t="shared" si="26"/>
        <v/>
      </c>
      <c r="AD129" s="419"/>
      <c r="AE129" s="419"/>
      <c r="AF129" s="419"/>
      <c r="AG129" s="420"/>
      <c r="AI129" s="137"/>
      <c r="AJ129" s="47"/>
      <c r="AR129" s="5"/>
      <c r="AS129" s="5"/>
    </row>
    <row r="130" spans="2:45" ht="9.9499999999999993" customHeight="1">
      <c r="U130" s="117"/>
      <c r="V130" s="117"/>
      <c r="W130" s="27"/>
      <c r="X130" s="27"/>
      <c r="Y130" s="27"/>
      <c r="Z130" s="27"/>
      <c r="AA130" s="12"/>
      <c r="AC130" s="31"/>
      <c r="AD130" s="428"/>
      <c r="AE130" s="428"/>
      <c r="AF130" s="428"/>
      <c r="AG130" s="428"/>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179"/>
      <c r="X131" s="179"/>
      <c r="Y131" s="118"/>
      <c r="Z131" s="180" t="s">
        <v>15</v>
      </c>
      <c r="AA131" s="325" t="str">
        <f>IF(AA41="","",AA41)</f>
        <v/>
      </c>
      <c r="AB131" s="325"/>
      <c r="AC131" s="325"/>
      <c r="AD131" s="325"/>
      <c r="AE131" s="325"/>
      <c r="AF131" s="325"/>
      <c r="AG131" s="325"/>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32" t="s">
        <v>33</v>
      </c>
      <c r="T133" s="333"/>
      <c r="U133" s="334"/>
      <c r="V133" s="332" t="s">
        <v>34</v>
      </c>
      <c r="W133" s="333"/>
      <c r="X133" s="334"/>
      <c r="Y133" s="531" t="str">
        <f>Y43</f>
        <v>次長・課長</v>
      </c>
      <c r="Z133" s="532"/>
      <c r="AA133" s="533"/>
      <c r="AB133" s="332" t="s">
        <v>36</v>
      </c>
      <c r="AC133" s="333"/>
      <c r="AD133" s="334"/>
      <c r="AE133" s="332" t="s">
        <v>37</v>
      </c>
      <c r="AF133" s="333"/>
      <c r="AG133" s="334"/>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type="custom" imeMode="hiragana" allowBlank="1" showInputMessage="1" showErrorMessage="1" errorTitle="NGワード" error="〃ではなく、数字で入力してください。" sqref="B16:D25 B61:D70 B106:D115" xr:uid="{D0BF31C1-3E64-487D-A9AB-3D7CEB26E651}">
      <formula1>NOT(COUNTIF(B16,"*〃*"))</formula1>
    </dataValidation>
    <dataValidation type="custom" showInputMessage="1" showErrorMessage="1" errorTitle="入力漏れ" error="工事番号を入力してください" sqref="Y106:AB115 Y61:AB70 Y16:AB16" xr:uid="{64B11231-83C3-4E0C-A293-650CBEA7F76F}">
      <formula1>$B$16&lt;&gt;""</formula1>
    </dataValidation>
    <dataValidation type="custom" showInputMessage="1" showErrorMessage="1" errorTitle="入力漏れ" error="工事番号を入力してください" sqref="Y17:AB17" xr:uid="{02532066-ED81-4AA3-85A7-05B5DA67D475}">
      <formula1>$B$17&lt;&gt;""</formula1>
    </dataValidation>
    <dataValidation type="custom" showInputMessage="1" showErrorMessage="1" errorTitle="入力漏れ" error="工事番号を入力してください" sqref="Y18:AB18" xr:uid="{BA496568-65E5-49D2-A6BF-C23DAB225D2C}">
      <formula1>$B$18&lt;&gt;""</formula1>
    </dataValidation>
    <dataValidation type="custom" showInputMessage="1" showErrorMessage="1" errorTitle="入力漏れ" error="工事番号を入力してください" sqref="Y19:AB19" xr:uid="{4F4ADF22-8194-4258-BDF3-E7EABD2CB13B}">
      <formula1>$B$19&lt;&gt;""</formula1>
    </dataValidation>
    <dataValidation type="custom" showInputMessage="1" showErrorMessage="1" errorTitle="入力漏れ" error="工事番号を入力してください" sqref="Y20:AB20" xr:uid="{1CD25C78-5A01-4CAE-B68A-E965873A8DED}">
      <formula1>$B$20&lt;&gt;""</formula1>
    </dataValidation>
    <dataValidation type="custom" showInputMessage="1" showErrorMessage="1" errorTitle="入力漏れ" error="工事番号を入力してください" sqref="Y21:AB21" xr:uid="{25C36C6B-1F36-476C-B050-862748A043A2}">
      <formula1>$B$21&lt;&gt;""</formula1>
    </dataValidation>
    <dataValidation type="custom" showInputMessage="1" showErrorMessage="1" errorTitle="入力漏れ" error="工事番号を入力してください" sqref="Y22:AB22" xr:uid="{659FA7B9-53AE-4DA4-A6FC-024953BC4E86}">
      <formula1>$B$22&lt;&gt;""</formula1>
    </dataValidation>
    <dataValidation type="custom" showInputMessage="1" showErrorMessage="1" errorTitle="入力漏れ" error="工事番号を入力してください" sqref="Y23:AB23" xr:uid="{4546D59B-CA3F-482B-8758-51138726536C}">
      <formula1>$B$23&lt;&gt;""</formula1>
    </dataValidation>
    <dataValidation type="custom" showInputMessage="1" showErrorMessage="1" errorTitle="入力漏れ" error="工事番号を入力してください" sqref="Y24:AB24" xr:uid="{D4052C40-1D27-43B3-98E4-BBA6DBB699F9}">
      <formula1>$B$24&lt;&gt;""</formula1>
    </dataValidation>
    <dataValidation type="custom" showInputMessage="1" showErrorMessage="1" errorTitle="入力漏れ" error="工事番号を入力してください" sqref="Y25:AB25" xr:uid="{9A2E5953-5D4D-4AC4-A499-6E9B4C98DD83}">
      <formula1>$B$25&lt;&gt;""</formula1>
    </dataValidation>
    <dataValidation imeMode="hiragana" allowBlank="1" showInputMessage="1" showErrorMessage="1" sqref="B74:B85 B29:B40 B26 B71 B119:B130 B116" xr:uid="{8F699877-5A24-403A-ACD4-5AE4BF9BA939}"/>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457429B8-38D4-4154-9F7E-1566DACC3859}"/>
    <dataValidation imeMode="halfAlpha" allowBlank="1" showInputMessage="1" showErrorMessage="1" sqref="AG1:AH2 C13 E16:E26 AC16:AC28 B29:B39 B41 Y26:Y28 AG46:AH47 C58 U16:U28 E85 Y85:Y86 U85:U86 AC75:AC87 B74:B84 B86 Y71:Y73 AC61:AC73 B72 AG91:AH92 B27 E61:E71 U61:U73 E40 C103 Y40:Y41 U40:U41 E130 Y130:Y131 U130:U131 AC120:AC132 B119:B129 B131 Y116:Y118 AC106:AC118 B117 E106:E116 U106:U118 AC30:AC42" xr:uid="{D2A83002-6119-445E-A5DF-9D52DAF997B1}"/>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29D21FE-00E3-469E-B218-A458861DC607}">
          <x14:formula1>
            <xm:f>OFFSET(リスト!B$14,0,0,COUNTA(入力リスト),1)</xm:f>
          </x14:formula1>
          <xm:sqref>G16:T25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04B5A-C74E-497A-B02D-C7974151BBB6}">
  <sheetPr>
    <tabColor theme="8" tint="0.39997558519241921"/>
  </sheetPr>
  <dimension ref="A1:BH135"/>
  <sheetViews>
    <sheetView showGridLines="0" topLeftCell="A2" zoomScale="90" zoomScaleNormal="90" zoomScaleSheetLayoutView="90" workbookViewId="0">
      <selection activeCell="O27" sqref="O26:O27"/>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75" t="s">
        <v>11</v>
      </c>
      <c r="B1" s="275"/>
      <c r="C1" s="275"/>
      <c r="D1" s="275"/>
      <c r="E1" s="275"/>
      <c r="F1" s="275"/>
      <c r="G1" s="275"/>
      <c r="H1" s="275"/>
      <c r="I1" s="275"/>
      <c r="J1" s="275"/>
      <c r="K1" s="275"/>
      <c r="L1" s="275"/>
      <c r="M1" s="275"/>
      <c r="N1" s="275"/>
      <c r="O1" s="275"/>
      <c r="P1" s="275"/>
      <c r="Q1" s="275"/>
      <c r="R1" s="275"/>
      <c r="S1" s="275"/>
      <c r="T1" s="275"/>
      <c r="U1" s="94"/>
      <c r="V1" s="94"/>
      <c r="W1" s="27"/>
      <c r="X1" s="27"/>
      <c r="Y1" s="27"/>
      <c r="Z1" s="27"/>
      <c r="AA1" s="12"/>
      <c r="AD1" s="29"/>
      <c r="AE1" s="99" t="s">
        <v>9</v>
      </c>
      <c r="AF1" s="25"/>
      <c r="AG1" s="109" t="s">
        <v>214</v>
      </c>
      <c r="AH1" s="20"/>
      <c r="AO1" s="156" t="s">
        <v>89</v>
      </c>
    </row>
    <row r="2" spans="1:58" ht="18" customHeight="1">
      <c r="A2" s="275"/>
      <c r="B2" s="275"/>
      <c r="C2" s="275"/>
      <c r="D2" s="275"/>
      <c r="E2" s="275"/>
      <c r="F2" s="275"/>
      <c r="G2" s="275"/>
      <c r="H2" s="275"/>
      <c r="I2" s="275"/>
      <c r="J2" s="275"/>
      <c r="K2" s="275"/>
      <c r="L2" s="275"/>
      <c r="M2" s="275"/>
      <c r="N2" s="275"/>
      <c r="O2" s="275"/>
      <c r="P2" s="275"/>
      <c r="Q2" s="275"/>
      <c r="R2" s="275"/>
      <c r="S2" s="275"/>
      <c r="T2" s="275"/>
      <c r="U2" s="117"/>
      <c r="V2" s="117"/>
      <c r="Y2" s="28"/>
      <c r="AC2" s="28"/>
      <c r="AP2" s="5"/>
      <c r="AQ2" s="5"/>
      <c r="AR2" s="5"/>
      <c r="AS2" s="5"/>
      <c r="AT2" s="239"/>
      <c r="AU2" s="239"/>
      <c r="AV2" s="239"/>
      <c r="AW2" s="239"/>
      <c r="AX2" s="239"/>
      <c r="AY2" s="239"/>
      <c r="AZ2" s="239"/>
      <c r="BA2" s="239"/>
      <c r="BB2" s="239"/>
      <c r="BC2" s="239"/>
      <c r="BD2" s="239"/>
      <c r="BE2" s="239"/>
      <c r="BF2" s="239"/>
    </row>
    <row r="3" spans="1:58" ht="18" customHeight="1">
      <c r="U3" s="117"/>
      <c r="V3" s="117"/>
      <c r="W3" s="27"/>
      <c r="X3" s="27"/>
      <c r="Y3" s="27"/>
      <c r="Z3" s="27"/>
      <c r="AA3" s="12"/>
      <c r="AC3" s="31"/>
      <c r="AD3" s="271"/>
      <c r="AE3" s="271"/>
      <c r="AF3" s="271"/>
      <c r="AG3" s="271"/>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62" t="str">
        <f>IF(会社名等登録!D3="","",会社名等登録!D3)</f>
        <v/>
      </c>
      <c r="Y5" s="262"/>
      <c r="Z5" s="262"/>
      <c r="AA5" s="262"/>
      <c r="AB5" s="262"/>
      <c r="AC5" s="262"/>
      <c r="AD5" s="262"/>
      <c r="AE5" s="262"/>
      <c r="AF5" s="262"/>
      <c r="AG5" s="262"/>
    </row>
    <row r="6" spans="1:58" ht="18" customHeight="1">
      <c r="B6" s="534" t="str">
        <f>明細1!B6</f>
        <v>鹿浜営業所</v>
      </c>
      <c r="C6" s="534"/>
      <c r="D6" s="534"/>
      <c r="E6" s="534"/>
      <c r="F6" s="534"/>
      <c r="G6" s="534"/>
      <c r="H6" s="534"/>
      <c r="I6" s="278" t="s">
        <v>66</v>
      </c>
      <c r="J6" s="278"/>
      <c r="K6" s="278"/>
      <c r="L6" s="278"/>
      <c r="M6" s="278"/>
      <c r="N6" s="260" t="s">
        <v>65</v>
      </c>
      <c r="O6" s="260"/>
      <c r="X6" s="248" t="str">
        <f>IF(会社名等登録!D4="","",会社名等登録!D4)</f>
        <v/>
      </c>
      <c r="Y6" s="248"/>
      <c r="Z6" s="248"/>
      <c r="AA6" s="248"/>
      <c r="AB6" s="248"/>
      <c r="AC6" s="248"/>
      <c r="AD6" s="248"/>
      <c r="AE6" s="248"/>
      <c r="AF6" s="248"/>
      <c r="AG6" s="82" t="s">
        <v>38</v>
      </c>
      <c r="AH6" s="119"/>
      <c r="AI6" s="138"/>
      <c r="AL6" s="138"/>
      <c r="AM6" s="138"/>
      <c r="AN6" s="138"/>
      <c r="AR6" s="11"/>
      <c r="AS6" s="11"/>
      <c r="AT6" s="11"/>
      <c r="AU6" s="11"/>
      <c r="AV6" s="11"/>
      <c r="AW6" s="11"/>
      <c r="AX6" s="11"/>
      <c r="AY6" s="11"/>
      <c r="AZ6" s="11"/>
      <c r="BA6" s="11"/>
      <c r="BB6" s="11"/>
      <c r="BC6" s="11"/>
      <c r="BD6" s="11"/>
    </row>
    <row r="7" spans="1:58" ht="18" customHeight="1">
      <c r="B7" s="535"/>
      <c r="C7" s="535"/>
      <c r="D7" s="535"/>
      <c r="E7" s="535"/>
      <c r="F7" s="535"/>
      <c r="G7" s="535"/>
      <c r="H7" s="535"/>
      <c r="I7" s="279"/>
      <c r="J7" s="279"/>
      <c r="K7" s="279"/>
      <c r="L7" s="279"/>
      <c r="M7" s="279"/>
      <c r="N7" s="261"/>
      <c r="O7" s="261"/>
      <c r="X7" s="263" t="str">
        <f>IF(会社名等登録!D5="","",会社名等登録!D5)</f>
        <v/>
      </c>
      <c r="Y7" s="263"/>
      <c r="Z7" s="263"/>
      <c r="AA7" s="263"/>
      <c r="AB7" s="263"/>
      <c r="AC7" s="263"/>
      <c r="AD7" s="263"/>
      <c r="AE7" s="263"/>
      <c r="AF7" s="81"/>
      <c r="AH7" s="81"/>
      <c r="AR7" s="14"/>
      <c r="AS7" s="14"/>
      <c r="AT7" s="14"/>
      <c r="AU7" s="14"/>
      <c r="AV7" s="14"/>
    </row>
    <row r="8" spans="1:58" ht="18" customHeight="1">
      <c r="B8" s="10"/>
      <c r="X8" s="253" t="str">
        <f>IF(会社名等登録!D6="","",会社名等登録!D6)</f>
        <v/>
      </c>
      <c r="Y8" s="253"/>
      <c r="Z8" s="253"/>
      <c r="AA8" s="253"/>
      <c r="AB8" s="253"/>
      <c r="AC8" s="253"/>
      <c r="AD8" s="253"/>
      <c r="AE8" s="253"/>
      <c r="AF8" s="253"/>
      <c r="AG8" s="253"/>
      <c r="AH8" s="81"/>
      <c r="AI8" s="139"/>
      <c r="AL8" s="139"/>
      <c r="AM8" s="139"/>
      <c r="AN8" s="139"/>
      <c r="AR8" s="14"/>
      <c r="AS8" s="14"/>
      <c r="AT8" s="14"/>
      <c r="AU8" s="14"/>
      <c r="AV8" s="14"/>
      <c r="AW8" s="14"/>
      <c r="AX8" s="14"/>
      <c r="AY8" s="14"/>
      <c r="AZ8" s="14"/>
      <c r="BA8" s="14"/>
      <c r="BB8" s="14"/>
      <c r="BC8" s="14"/>
      <c r="BD8" s="14"/>
    </row>
    <row r="9" spans="1:58" ht="18" customHeight="1">
      <c r="B9" s="15"/>
      <c r="X9" s="253" t="str">
        <f>IF(会社名等登録!D7="","",会社名等登録!D7)</f>
        <v/>
      </c>
      <c r="Y9" s="253"/>
      <c r="Z9" s="253"/>
      <c r="AA9" s="253"/>
      <c r="AB9" s="253"/>
      <c r="AC9" s="253"/>
      <c r="AD9" s="253"/>
      <c r="AE9" s="253"/>
      <c r="AF9" s="253"/>
      <c r="AG9" s="253"/>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8" t="str">
        <f>IF(会社名等登録!E8="","",会社名等登録!E8)</f>
        <v/>
      </c>
      <c r="Z10" s="288"/>
      <c r="AA10" s="288"/>
      <c r="AB10" s="288"/>
      <c r="AC10" s="89" t="str">
        <f>会社名等登録!F8</f>
        <v>FAX　</v>
      </c>
      <c r="AD10" s="288" t="str">
        <f>IF(会社名等登録!G8="","",会社名等登録!G8)</f>
        <v/>
      </c>
      <c r="AE10" s="288"/>
      <c r="AF10" s="288"/>
      <c r="AG10" s="288"/>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45</v>
      </c>
      <c r="Y11" s="101"/>
      <c r="Z11" s="101"/>
      <c r="AA11" s="252" t="str">
        <f>IF(会社名等登録!D9="","",会社名等登録!D9)</f>
        <v/>
      </c>
      <c r="AB11" s="252"/>
      <c r="AC11" s="252"/>
      <c r="AD11" s="252"/>
      <c r="AE11" s="252"/>
      <c r="AF11" s="252"/>
      <c r="AG11" s="252"/>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t="s">
        <v>48</v>
      </c>
      <c r="Y12" s="102"/>
      <c r="Z12" s="102"/>
      <c r="AA12" s="289" t="str">
        <f>IF(会社名等登録!D10="","",会社名等登録!D10)</f>
        <v/>
      </c>
      <c r="AB12" s="289"/>
      <c r="AC12" s="289"/>
      <c r="AD12" s="289"/>
      <c r="AE12" s="289"/>
      <c r="AF12" s="289"/>
      <c r="AG12" s="289"/>
      <c r="AH12" s="108"/>
      <c r="AP12" s="5"/>
      <c r="AQ12" s="5"/>
      <c r="AR12" s="19"/>
      <c r="AS12" s="19"/>
      <c r="AT12" s="19"/>
      <c r="AU12" s="19"/>
      <c r="AV12" s="19"/>
      <c r="AW12" s="19"/>
      <c r="AX12" s="19"/>
      <c r="AY12" s="19"/>
      <c r="AZ12" s="19"/>
      <c r="BA12" s="19"/>
      <c r="BB12" s="19"/>
      <c r="BC12" s="19"/>
      <c r="BE12" s="5"/>
      <c r="BF12" s="5"/>
    </row>
    <row r="13" spans="1:58" ht="15.95" customHeight="1">
      <c r="B13" s="23"/>
      <c r="C13" s="280"/>
      <c r="D13" s="280"/>
      <c r="E13" s="280"/>
      <c r="F13" s="280"/>
      <c r="G13" s="280"/>
      <c r="H13" s="280"/>
      <c r="I13" s="280"/>
      <c r="J13" s="280"/>
      <c r="K13" s="280"/>
      <c r="L13" s="280"/>
      <c r="M13" s="280"/>
      <c r="N13" s="24"/>
      <c r="O13" s="23"/>
      <c r="Y13" s="28"/>
      <c r="AC13" s="28"/>
      <c r="AP13" s="5"/>
      <c r="AQ13" s="5"/>
      <c r="AR13" s="5"/>
      <c r="AS13" s="5"/>
      <c r="AT13" s="239"/>
      <c r="AU13" s="239"/>
      <c r="AV13" s="239"/>
      <c r="AW13" s="239"/>
      <c r="AX13" s="239"/>
      <c r="AY13" s="239"/>
      <c r="AZ13" s="239"/>
      <c r="BA13" s="239"/>
      <c r="BB13" s="239"/>
      <c r="BC13" s="239"/>
      <c r="BD13" s="239"/>
      <c r="BE13" s="239"/>
      <c r="BF13" s="239"/>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v>
      </c>
    </row>
    <row r="15" spans="1:58" ht="24.95" customHeight="1" thickTop="1">
      <c r="B15" s="281" t="s">
        <v>78</v>
      </c>
      <c r="C15" s="282"/>
      <c r="D15" s="283"/>
      <c r="E15" s="281" t="s">
        <v>13</v>
      </c>
      <c r="F15" s="283"/>
      <c r="G15" s="284" t="s">
        <v>82</v>
      </c>
      <c r="H15" s="282"/>
      <c r="I15" s="282"/>
      <c r="J15" s="282"/>
      <c r="K15" s="282"/>
      <c r="L15" s="282"/>
      <c r="M15" s="282"/>
      <c r="N15" s="282"/>
      <c r="O15" s="282"/>
      <c r="P15" s="282"/>
      <c r="Q15" s="282"/>
      <c r="R15" s="282"/>
      <c r="S15" s="282"/>
      <c r="T15" s="283"/>
      <c r="U15" s="284" t="s">
        <v>0</v>
      </c>
      <c r="V15" s="283"/>
      <c r="W15" s="284" t="s">
        <v>1</v>
      </c>
      <c r="X15" s="283"/>
      <c r="Y15" s="285" t="s">
        <v>67</v>
      </c>
      <c r="Z15" s="286"/>
      <c r="AA15" s="286"/>
      <c r="AB15" s="287"/>
      <c r="AC15" s="284" t="s">
        <v>8</v>
      </c>
      <c r="AD15" s="282"/>
      <c r="AE15" s="282"/>
      <c r="AF15" s="282"/>
      <c r="AG15" s="303"/>
      <c r="AR15" s="5"/>
      <c r="AS15" s="5"/>
    </row>
    <row r="16" spans="1:58" s="47" customFormat="1" ht="29.1" customHeight="1">
      <c r="B16" s="290"/>
      <c r="C16" s="290"/>
      <c r="D16" s="290"/>
      <c r="E16" s="301"/>
      <c r="F16" s="302"/>
      <c r="G16" s="314"/>
      <c r="H16" s="315"/>
      <c r="I16" s="315"/>
      <c r="J16" s="315"/>
      <c r="K16" s="315"/>
      <c r="L16" s="315"/>
      <c r="M16" s="315"/>
      <c r="N16" s="315"/>
      <c r="O16" s="315"/>
      <c r="P16" s="315"/>
      <c r="Q16" s="315"/>
      <c r="R16" s="315"/>
      <c r="S16" s="315"/>
      <c r="T16" s="316"/>
      <c r="U16" s="304"/>
      <c r="V16" s="305"/>
      <c r="W16" s="306"/>
      <c r="X16" s="307"/>
      <c r="Y16" s="308"/>
      <c r="Z16" s="309"/>
      <c r="AA16" s="309"/>
      <c r="AB16" s="310"/>
      <c r="AC16" s="311" t="str">
        <f>IF(U16="","",U16*Y16)</f>
        <v/>
      </c>
      <c r="AD16" s="312"/>
      <c r="AE16" s="312"/>
      <c r="AF16" s="312"/>
      <c r="AG16" s="313"/>
      <c r="AI16" s="47" t="s">
        <v>86</v>
      </c>
      <c r="AL16" s="145" t="s">
        <v>87</v>
      </c>
      <c r="AM16" s="137"/>
      <c r="AN16" s="137"/>
    </row>
    <row r="17" spans="2:45" s="47" customFormat="1" ht="29.1" customHeight="1">
      <c r="B17" s="317"/>
      <c r="C17" s="317"/>
      <c r="D17" s="317"/>
      <c r="E17" s="318"/>
      <c r="F17" s="319"/>
      <c r="G17" s="320"/>
      <c r="H17" s="321"/>
      <c r="I17" s="321"/>
      <c r="J17" s="321"/>
      <c r="K17" s="321"/>
      <c r="L17" s="321"/>
      <c r="M17" s="321"/>
      <c r="N17" s="321"/>
      <c r="O17" s="321"/>
      <c r="P17" s="321"/>
      <c r="Q17" s="321"/>
      <c r="R17" s="321"/>
      <c r="S17" s="321"/>
      <c r="T17" s="322"/>
      <c r="U17" s="291"/>
      <c r="V17" s="292"/>
      <c r="W17" s="293"/>
      <c r="X17" s="294"/>
      <c r="Y17" s="295"/>
      <c r="Z17" s="296"/>
      <c r="AA17" s="296"/>
      <c r="AB17" s="297"/>
      <c r="AC17" s="298" t="str">
        <f>IF(U17="","",U17*Y17)</f>
        <v/>
      </c>
      <c r="AD17" s="299"/>
      <c r="AE17" s="299"/>
      <c r="AF17" s="299"/>
      <c r="AG17" s="300"/>
      <c r="AI17" s="141" t="s">
        <v>78</v>
      </c>
      <c r="AJ17" s="141" t="s">
        <v>85</v>
      </c>
      <c r="AL17" s="140" t="s">
        <v>78</v>
      </c>
      <c r="AM17" s="146" t="s">
        <v>84</v>
      </c>
      <c r="AN17" s="137"/>
    </row>
    <row r="18" spans="2:45" s="47" customFormat="1" ht="29.1" customHeight="1">
      <c r="B18" s="290"/>
      <c r="C18" s="290"/>
      <c r="D18" s="290"/>
      <c r="E18" s="301"/>
      <c r="F18" s="302"/>
      <c r="G18" s="314"/>
      <c r="H18" s="315"/>
      <c r="I18" s="315"/>
      <c r="J18" s="315"/>
      <c r="K18" s="315"/>
      <c r="L18" s="315"/>
      <c r="M18" s="315"/>
      <c r="N18" s="315"/>
      <c r="O18" s="315"/>
      <c r="P18" s="315"/>
      <c r="Q18" s="315"/>
      <c r="R18" s="315"/>
      <c r="S18" s="315"/>
      <c r="T18" s="316"/>
      <c r="U18" s="304"/>
      <c r="V18" s="305"/>
      <c r="W18" s="306"/>
      <c r="X18" s="307"/>
      <c r="Y18" s="308"/>
      <c r="Z18" s="309"/>
      <c r="AA18" s="309"/>
      <c r="AB18" s="310"/>
      <c r="AC18" s="311" t="str">
        <f t="shared" ref="AC18:AC25" si="0">IF(U18="","",U18*Y18)</f>
        <v/>
      </c>
      <c r="AD18" s="312"/>
      <c r="AE18" s="312"/>
      <c r="AF18" s="312"/>
      <c r="AG18" s="313"/>
      <c r="AH18" s="142">
        <v>1</v>
      </c>
      <c r="AI18" s="150" t="str">
        <f>IF($B$16="","",$B$16)</f>
        <v/>
      </c>
      <c r="AJ18" s="151" t="str">
        <f>IF($AC$16="","",$AC$16)</f>
        <v/>
      </c>
      <c r="AL18" s="148" t="str">
        <f>AI18</f>
        <v/>
      </c>
      <c r="AM18" s="149" t="str">
        <f t="shared" ref="AM18:AM27" si="1">IF(AL18="","",SUMIF($AI$18:$AJ$27,AL18,$AJ$18:$AJ$27))</f>
        <v/>
      </c>
      <c r="AN18" s="137"/>
    </row>
    <row r="19" spans="2:45" s="47" customFormat="1" ht="29.1" customHeight="1">
      <c r="B19" s="317"/>
      <c r="C19" s="317"/>
      <c r="D19" s="317"/>
      <c r="E19" s="318"/>
      <c r="F19" s="319"/>
      <c r="G19" s="320"/>
      <c r="H19" s="321"/>
      <c r="I19" s="321"/>
      <c r="J19" s="321"/>
      <c r="K19" s="321"/>
      <c r="L19" s="321"/>
      <c r="M19" s="321"/>
      <c r="N19" s="321"/>
      <c r="O19" s="321"/>
      <c r="P19" s="321"/>
      <c r="Q19" s="321"/>
      <c r="R19" s="321"/>
      <c r="S19" s="321"/>
      <c r="T19" s="322"/>
      <c r="U19" s="291"/>
      <c r="V19" s="292"/>
      <c r="W19" s="293"/>
      <c r="X19" s="294"/>
      <c r="Y19" s="295"/>
      <c r="Z19" s="296"/>
      <c r="AA19" s="296"/>
      <c r="AB19" s="297"/>
      <c r="AC19" s="298" t="str">
        <f t="shared" si="0"/>
        <v/>
      </c>
      <c r="AD19" s="299"/>
      <c r="AE19" s="299"/>
      <c r="AF19" s="299"/>
      <c r="AG19" s="300"/>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90"/>
      <c r="C20" s="290"/>
      <c r="D20" s="290"/>
      <c r="E20" s="301"/>
      <c r="F20" s="302"/>
      <c r="G20" s="314"/>
      <c r="H20" s="315"/>
      <c r="I20" s="315"/>
      <c r="J20" s="315"/>
      <c r="K20" s="315"/>
      <c r="L20" s="315"/>
      <c r="M20" s="315"/>
      <c r="N20" s="315"/>
      <c r="O20" s="315"/>
      <c r="P20" s="315"/>
      <c r="Q20" s="315"/>
      <c r="R20" s="315"/>
      <c r="S20" s="315"/>
      <c r="T20" s="316"/>
      <c r="U20" s="304"/>
      <c r="V20" s="305"/>
      <c r="W20" s="306"/>
      <c r="X20" s="307"/>
      <c r="Y20" s="308"/>
      <c r="Z20" s="309"/>
      <c r="AA20" s="309"/>
      <c r="AB20" s="310"/>
      <c r="AC20" s="311" t="str">
        <f t="shared" si="0"/>
        <v/>
      </c>
      <c r="AD20" s="312"/>
      <c r="AE20" s="312"/>
      <c r="AF20" s="312"/>
      <c r="AG20" s="313"/>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7"/>
      <c r="C21" s="317"/>
      <c r="D21" s="317"/>
      <c r="E21" s="318"/>
      <c r="F21" s="319"/>
      <c r="G21" s="320"/>
      <c r="H21" s="321"/>
      <c r="I21" s="321"/>
      <c r="J21" s="321"/>
      <c r="K21" s="321"/>
      <c r="L21" s="321"/>
      <c r="M21" s="321"/>
      <c r="N21" s="321"/>
      <c r="O21" s="321"/>
      <c r="P21" s="321"/>
      <c r="Q21" s="321"/>
      <c r="R21" s="321"/>
      <c r="S21" s="321"/>
      <c r="T21" s="322"/>
      <c r="U21" s="291"/>
      <c r="V21" s="292"/>
      <c r="W21" s="293"/>
      <c r="X21" s="294"/>
      <c r="Y21" s="295"/>
      <c r="Z21" s="296"/>
      <c r="AA21" s="296"/>
      <c r="AB21" s="297"/>
      <c r="AC21" s="298" t="str">
        <f t="shared" si="0"/>
        <v/>
      </c>
      <c r="AD21" s="299"/>
      <c r="AE21" s="299"/>
      <c r="AF21" s="299"/>
      <c r="AG21" s="300"/>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90"/>
      <c r="C22" s="290"/>
      <c r="D22" s="290"/>
      <c r="E22" s="301"/>
      <c r="F22" s="302"/>
      <c r="G22" s="314"/>
      <c r="H22" s="315"/>
      <c r="I22" s="315"/>
      <c r="J22" s="315"/>
      <c r="K22" s="315"/>
      <c r="L22" s="315"/>
      <c r="M22" s="315"/>
      <c r="N22" s="315"/>
      <c r="O22" s="315"/>
      <c r="P22" s="315"/>
      <c r="Q22" s="315"/>
      <c r="R22" s="315"/>
      <c r="S22" s="315"/>
      <c r="T22" s="316"/>
      <c r="U22" s="304"/>
      <c r="V22" s="305"/>
      <c r="W22" s="306"/>
      <c r="X22" s="307"/>
      <c r="Y22" s="308"/>
      <c r="Z22" s="309"/>
      <c r="AA22" s="309"/>
      <c r="AB22" s="310"/>
      <c r="AC22" s="311" t="str">
        <f t="shared" si="0"/>
        <v/>
      </c>
      <c r="AD22" s="312"/>
      <c r="AE22" s="312"/>
      <c r="AF22" s="312"/>
      <c r="AG22" s="313"/>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7"/>
      <c r="C23" s="317"/>
      <c r="D23" s="317"/>
      <c r="E23" s="318"/>
      <c r="F23" s="319"/>
      <c r="G23" s="320"/>
      <c r="H23" s="321"/>
      <c r="I23" s="321"/>
      <c r="J23" s="321"/>
      <c r="K23" s="321"/>
      <c r="L23" s="321"/>
      <c r="M23" s="321"/>
      <c r="N23" s="321"/>
      <c r="O23" s="321"/>
      <c r="P23" s="321"/>
      <c r="Q23" s="321"/>
      <c r="R23" s="321"/>
      <c r="S23" s="321"/>
      <c r="T23" s="322"/>
      <c r="U23" s="291"/>
      <c r="V23" s="292"/>
      <c r="W23" s="293"/>
      <c r="X23" s="294"/>
      <c r="Y23" s="295"/>
      <c r="Z23" s="296"/>
      <c r="AA23" s="296"/>
      <c r="AB23" s="297"/>
      <c r="AC23" s="298" t="str">
        <f t="shared" si="0"/>
        <v/>
      </c>
      <c r="AD23" s="299"/>
      <c r="AE23" s="299"/>
      <c r="AF23" s="299"/>
      <c r="AG23" s="300"/>
      <c r="AH23" s="142">
        <v>6</v>
      </c>
      <c r="AI23" s="150" t="str">
        <f>IF($B$21="","",$B$21)</f>
        <v/>
      </c>
      <c r="AJ23" s="151" t="str">
        <f>IF($AC$21="","",$AC$21)</f>
        <v/>
      </c>
      <c r="AL23" s="148" t="str">
        <f t="array" ref="AL23">_xlfn.IFNA(INDEX(AI$18:AI$27,MATCH(0,COUNTIF(AL$18:AL22,AI$18:AI$27),0)),"")</f>
        <v/>
      </c>
      <c r="AM23" s="149" t="str">
        <f t="shared" si="1"/>
        <v/>
      </c>
      <c r="AN23" s="154" t="s">
        <v>88</v>
      </c>
    </row>
    <row r="24" spans="2:45" s="47" customFormat="1" ht="29.1" customHeight="1">
      <c r="B24" s="290"/>
      <c r="C24" s="290"/>
      <c r="D24" s="290"/>
      <c r="E24" s="301"/>
      <c r="F24" s="302"/>
      <c r="G24" s="314"/>
      <c r="H24" s="315"/>
      <c r="I24" s="315"/>
      <c r="J24" s="315"/>
      <c r="K24" s="315"/>
      <c r="L24" s="315"/>
      <c r="M24" s="315"/>
      <c r="N24" s="315"/>
      <c r="O24" s="315"/>
      <c r="P24" s="315"/>
      <c r="Q24" s="315"/>
      <c r="R24" s="315"/>
      <c r="S24" s="315"/>
      <c r="T24" s="316"/>
      <c r="U24" s="304"/>
      <c r="V24" s="305"/>
      <c r="W24" s="306"/>
      <c r="X24" s="307"/>
      <c r="Y24" s="308"/>
      <c r="Z24" s="309"/>
      <c r="AA24" s="309"/>
      <c r="AB24" s="310"/>
      <c r="AC24" s="311" t="str">
        <f t="shared" si="0"/>
        <v/>
      </c>
      <c r="AD24" s="312"/>
      <c r="AE24" s="312"/>
      <c r="AF24" s="312"/>
      <c r="AG24" s="313"/>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7"/>
      <c r="C25" s="317"/>
      <c r="D25" s="317"/>
      <c r="E25" s="318"/>
      <c r="F25" s="319"/>
      <c r="G25" s="320"/>
      <c r="H25" s="321"/>
      <c r="I25" s="321"/>
      <c r="J25" s="321"/>
      <c r="K25" s="321"/>
      <c r="L25" s="321"/>
      <c r="M25" s="321"/>
      <c r="N25" s="321"/>
      <c r="O25" s="321"/>
      <c r="P25" s="321"/>
      <c r="Q25" s="321"/>
      <c r="R25" s="321"/>
      <c r="S25" s="321"/>
      <c r="T25" s="322"/>
      <c r="U25" s="291"/>
      <c r="V25" s="292"/>
      <c r="W25" s="293"/>
      <c r="X25" s="294"/>
      <c r="Y25" s="295"/>
      <c r="Z25" s="296"/>
      <c r="AA25" s="296"/>
      <c r="AB25" s="297"/>
      <c r="AC25" s="298" t="str">
        <f t="shared" si="0"/>
        <v/>
      </c>
      <c r="AD25" s="299"/>
      <c r="AE25" s="299"/>
      <c r="AF25" s="299"/>
      <c r="AG25" s="300"/>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71"/>
      <c r="AE26" s="271"/>
      <c r="AF26" s="271"/>
      <c r="AG26" s="271"/>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179"/>
      <c r="X27" s="179"/>
      <c r="Y27" s="118"/>
      <c r="Z27" s="180" t="s">
        <v>15</v>
      </c>
      <c r="AA27" s="325" t="str">
        <f>IF(SUM(AC16:AG25)=0,"",SUM(AC16:AG25))</f>
        <v/>
      </c>
      <c r="AB27" s="325"/>
      <c r="AC27" s="325"/>
      <c r="AD27" s="325"/>
      <c r="AE27" s="325"/>
      <c r="AF27" s="325"/>
      <c r="AG27" s="325"/>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98</v>
      </c>
      <c r="E28" s="182"/>
      <c r="F28" s="182"/>
      <c r="G28" s="182"/>
      <c r="H28" s="182"/>
      <c r="I28" s="182"/>
      <c r="J28" s="182"/>
      <c r="K28" s="182"/>
      <c r="L28" s="182"/>
      <c r="M28" s="183"/>
      <c r="N28" s="183"/>
      <c r="O28" s="183"/>
      <c r="P28" s="183"/>
      <c r="Q28" s="183"/>
      <c r="R28" s="183"/>
      <c r="S28" s="183"/>
      <c r="T28" s="183"/>
      <c r="U28" s="183"/>
      <c r="V28" s="183"/>
      <c r="W28" s="183"/>
      <c r="X28" s="183"/>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23" t="s">
        <v>78</v>
      </c>
      <c r="C29" s="323"/>
      <c r="D29" s="324"/>
      <c r="E29" s="397" t="s">
        <v>96</v>
      </c>
      <c r="F29" s="397"/>
      <c r="G29" s="397"/>
      <c r="H29" s="397"/>
      <c r="I29" s="397"/>
      <c r="J29" s="397"/>
      <c r="K29" s="397"/>
      <c r="L29" s="398"/>
      <c r="M29" s="399" t="s">
        <v>81</v>
      </c>
      <c r="N29" s="400"/>
      <c r="O29" s="400"/>
      <c r="P29" s="400"/>
      <c r="Q29" s="400"/>
      <c r="R29" s="400"/>
      <c r="S29" s="400"/>
      <c r="T29" s="400"/>
      <c r="U29" s="400"/>
      <c r="V29" s="400"/>
      <c r="W29" s="400"/>
      <c r="X29" s="400"/>
      <c r="Y29" s="400"/>
      <c r="Z29" s="400"/>
      <c r="AA29" s="400"/>
      <c r="AB29" s="401"/>
      <c r="AC29" s="282" t="s">
        <v>8</v>
      </c>
      <c r="AD29" s="282"/>
      <c r="AE29" s="282"/>
      <c r="AF29" s="282"/>
      <c r="AG29" s="303"/>
      <c r="AN29" s="137"/>
    </row>
    <row r="30" spans="2:45" s="47" customFormat="1" ht="27" customHeight="1">
      <c r="B30" s="330" t="str">
        <f>IF(AL18="","",AL18)</f>
        <v/>
      </c>
      <c r="C30" s="331"/>
      <c r="D30" s="331"/>
      <c r="E30" s="425"/>
      <c r="F30" s="425"/>
      <c r="G30" s="425"/>
      <c r="H30" s="425"/>
      <c r="I30" s="425"/>
      <c r="J30" s="425"/>
      <c r="K30" s="425"/>
      <c r="L30" s="425"/>
      <c r="M30" s="424"/>
      <c r="N30" s="424"/>
      <c r="O30" s="424"/>
      <c r="P30" s="424"/>
      <c r="Q30" s="424"/>
      <c r="R30" s="424"/>
      <c r="S30" s="424"/>
      <c r="T30" s="424"/>
      <c r="U30" s="424"/>
      <c r="V30" s="424"/>
      <c r="W30" s="424"/>
      <c r="X30" s="424"/>
      <c r="Y30" s="424"/>
      <c r="Z30" s="424"/>
      <c r="AA30" s="424"/>
      <c r="AB30" s="424"/>
      <c r="AC30" s="326" t="str">
        <f>IF(AM18="","",AM18)</f>
        <v/>
      </c>
      <c r="AD30" s="326"/>
      <c r="AE30" s="326"/>
      <c r="AF30" s="326"/>
      <c r="AG30" s="327"/>
    </row>
    <row r="31" spans="2:45" s="47" customFormat="1" ht="27" customHeight="1">
      <c r="B31" s="328" t="str">
        <f t="shared" ref="B31:B39" si="2">IF(AL19="","",AL19)</f>
        <v/>
      </c>
      <c r="C31" s="329"/>
      <c r="D31" s="329"/>
      <c r="E31" s="337"/>
      <c r="F31" s="337"/>
      <c r="G31" s="337"/>
      <c r="H31" s="337"/>
      <c r="I31" s="337"/>
      <c r="J31" s="337"/>
      <c r="K31" s="337"/>
      <c r="L31" s="337"/>
      <c r="M31" s="338"/>
      <c r="N31" s="338"/>
      <c r="O31" s="338"/>
      <c r="P31" s="338"/>
      <c r="Q31" s="338"/>
      <c r="R31" s="338"/>
      <c r="S31" s="338"/>
      <c r="T31" s="338"/>
      <c r="U31" s="338"/>
      <c r="V31" s="338"/>
      <c r="W31" s="338"/>
      <c r="X31" s="338"/>
      <c r="Y31" s="338"/>
      <c r="Z31" s="338"/>
      <c r="AA31" s="338"/>
      <c r="AB31" s="338"/>
      <c r="AC31" s="339" t="str">
        <f t="shared" ref="AC31:AC39" si="3">IF(AM19="","",AM19)</f>
        <v/>
      </c>
      <c r="AD31" s="339"/>
      <c r="AE31" s="339"/>
      <c r="AF31" s="339"/>
      <c r="AG31" s="340"/>
      <c r="AN31" s="137"/>
    </row>
    <row r="32" spans="2:45" s="47" customFormat="1" ht="27" customHeight="1">
      <c r="B32" s="328" t="str">
        <f t="shared" si="2"/>
        <v/>
      </c>
      <c r="C32" s="329"/>
      <c r="D32" s="329"/>
      <c r="E32" s="337"/>
      <c r="F32" s="337"/>
      <c r="G32" s="337"/>
      <c r="H32" s="337"/>
      <c r="I32" s="337"/>
      <c r="J32" s="337"/>
      <c r="K32" s="337"/>
      <c r="L32" s="337"/>
      <c r="M32" s="338"/>
      <c r="N32" s="338"/>
      <c r="O32" s="338"/>
      <c r="P32" s="338"/>
      <c r="Q32" s="338"/>
      <c r="R32" s="338"/>
      <c r="S32" s="338"/>
      <c r="T32" s="338"/>
      <c r="U32" s="338"/>
      <c r="V32" s="338"/>
      <c r="W32" s="338"/>
      <c r="X32" s="338"/>
      <c r="Y32" s="338"/>
      <c r="Z32" s="338"/>
      <c r="AA32" s="338"/>
      <c r="AB32" s="338"/>
      <c r="AC32" s="339" t="str">
        <f t="shared" si="3"/>
        <v/>
      </c>
      <c r="AD32" s="339"/>
      <c r="AE32" s="339"/>
      <c r="AF32" s="339"/>
      <c r="AG32" s="340"/>
      <c r="AN32" s="137"/>
    </row>
    <row r="33" spans="1:60" s="47" customFormat="1" ht="27" customHeight="1">
      <c r="B33" s="328" t="str">
        <f t="shared" si="2"/>
        <v/>
      </c>
      <c r="C33" s="329"/>
      <c r="D33" s="329"/>
      <c r="E33" s="337"/>
      <c r="F33" s="337"/>
      <c r="G33" s="337"/>
      <c r="H33" s="337"/>
      <c r="I33" s="337"/>
      <c r="J33" s="337"/>
      <c r="K33" s="337"/>
      <c r="L33" s="337"/>
      <c r="M33" s="338"/>
      <c r="N33" s="338"/>
      <c r="O33" s="338"/>
      <c r="P33" s="338"/>
      <c r="Q33" s="338"/>
      <c r="R33" s="338"/>
      <c r="S33" s="338"/>
      <c r="T33" s="338"/>
      <c r="U33" s="338"/>
      <c r="V33" s="338"/>
      <c r="W33" s="338"/>
      <c r="X33" s="338"/>
      <c r="Y33" s="338"/>
      <c r="Z33" s="338"/>
      <c r="AA33" s="338"/>
      <c r="AB33" s="338"/>
      <c r="AC33" s="339" t="str">
        <f t="shared" si="3"/>
        <v/>
      </c>
      <c r="AD33" s="339"/>
      <c r="AE33" s="339"/>
      <c r="AF33" s="339"/>
      <c r="AG33" s="340"/>
      <c r="AN33" s="137"/>
    </row>
    <row r="34" spans="1:60" s="47" customFormat="1" ht="27" customHeight="1">
      <c r="B34" s="328" t="str">
        <f t="shared" si="2"/>
        <v/>
      </c>
      <c r="C34" s="329"/>
      <c r="D34" s="329"/>
      <c r="E34" s="337"/>
      <c r="F34" s="337"/>
      <c r="G34" s="337"/>
      <c r="H34" s="337"/>
      <c r="I34" s="337"/>
      <c r="J34" s="337"/>
      <c r="K34" s="337"/>
      <c r="L34" s="337"/>
      <c r="M34" s="338"/>
      <c r="N34" s="338"/>
      <c r="O34" s="338"/>
      <c r="P34" s="338"/>
      <c r="Q34" s="338"/>
      <c r="R34" s="338"/>
      <c r="S34" s="338"/>
      <c r="T34" s="338"/>
      <c r="U34" s="338"/>
      <c r="V34" s="338"/>
      <c r="W34" s="338"/>
      <c r="X34" s="338"/>
      <c r="Y34" s="338"/>
      <c r="Z34" s="338"/>
      <c r="AA34" s="338"/>
      <c r="AB34" s="338"/>
      <c r="AC34" s="339" t="str">
        <f t="shared" si="3"/>
        <v/>
      </c>
      <c r="AD34" s="339"/>
      <c r="AE34" s="339"/>
      <c r="AF34" s="339"/>
      <c r="AG34" s="340"/>
      <c r="AN34" s="137"/>
    </row>
    <row r="35" spans="1:60" s="47" customFormat="1" ht="27" customHeight="1">
      <c r="B35" s="328" t="str">
        <f t="shared" si="2"/>
        <v/>
      </c>
      <c r="C35" s="329"/>
      <c r="D35" s="329"/>
      <c r="E35" s="337"/>
      <c r="F35" s="337"/>
      <c r="G35" s="337"/>
      <c r="H35" s="337"/>
      <c r="I35" s="337"/>
      <c r="J35" s="337"/>
      <c r="K35" s="337"/>
      <c r="L35" s="337"/>
      <c r="M35" s="338"/>
      <c r="N35" s="338"/>
      <c r="O35" s="338"/>
      <c r="P35" s="338"/>
      <c r="Q35" s="338"/>
      <c r="R35" s="338"/>
      <c r="S35" s="338"/>
      <c r="T35" s="338"/>
      <c r="U35" s="338"/>
      <c r="V35" s="338"/>
      <c r="W35" s="338"/>
      <c r="X35" s="338"/>
      <c r="Y35" s="338"/>
      <c r="Z35" s="338"/>
      <c r="AA35" s="338"/>
      <c r="AB35" s="338"/>
      <c r="AC35" s="339" t="str">
        <f t="shared" si="3"/>
        <v/>
      </c>
      <c r="AD35" s="339"/>
      <c r="AE35" s="339"/>
      <c r="AF35" s="339"/>
      <c r="AG35" s="340"/>
      <c r="AI35" s="143"/>
      <c r="AL35" s="137"/>
      <c r="AM35" s="137"/>
      <c r="AN35" s="137"/>
    </row>
    <row r="36" spans="1:60" s="47" customFormat="1" ht="27" customHeight="1">
      <c r="B36" s="328" t="str">
        <f t="shared" si="2"/>
        <v/>
      </c>
      <c r="C36" s="329"/>
      <c r="D36" s="329"/>
      <c r="E36" s="337"/>
      <c r="F36" s="337"/>
      <c r="G36" s="337"/>
      <c r="H36" s="337"/>
      <c r="I36" s="337"/>
      <c r="J36" s="337"/>
      <c r="K36" s="337"/>
      <c r="L36" s="337"/>
      <c r="M36" s="338"/>
      <c r="N36" s="338"/>
      <c r="O36" s="338"/>
      <c r="P36" s="338"/>
      <c r="Q36" s="338"/>
      <c r="R36" s="338"/>
      <c r="S36" s="338"/>
      <c r="T36" s="338"/>
      <c r="U36" s="338"/>
      <c r="V36" s="338"/>
      <c r="W36" s="338"/>
      <c r="X36" s="338"/>
      <c r="Y36" s="338"/>
      <c r="Z36" s="338"/>
      <c r="AA36" s="338"/>
      <c r="AB36" s="338"/>
      <c r="AC36" s="339" t="str">
        <f t="shared" si="3"/>
        <v/>
      </c>
      <c r="AD36" s="339"/>
      <c r="AE36" s="339"/>
      <c r="AF36" s="339"/>
      <c r="AG36" s="340"/>
      <c r="AI36" s="143"/>
      <c r="AL36" s="137"/>
      <c r="AM36" s="137"/>
      <c r="AN36" s="137"/>
    </row>
    <row r="37" spans="1:60" s="47" customFormat="1" ht="27" customHeight="1">
      <c r="B37" s="328" t="str">
        <f t="shared" si="2"/>
        <v/>
      </c>
      <c r="C37" s="329"/>
      <c r="D37" s="329"/>
      <c r="E37" s="337"/>
      <c r="F37" s="337"/>
      <c r="G37" s="337"/>
      <c r="H37" s="337"/>
      <c r="I37" s="337"/>
      <c r="J37" s="337"/>
      <c r="K37" s="337"/>
      <c r="L37" s="337"/>
      <c r="M37" s="338"/>
      <c r="N37" s="338"/>
      <c r="O37" s="338"/>
      <c r="P37" s="338"/>
      <c r="Q37" s="338"/>
      <c r="R37" s="338"/>
      <c r="S37" s="338"/>
      <c r="T37" s="338"/>
      <c r="U37" s="338"/>
      <c r="V37" s="338"/>
      <c r="W37" s="338"/>
      <c r="X37" s="338"/>
      <c r="Y37" s="338"/>
      <c r="Z37" s="338"/>
      <c r="AA37" s="338"/>
      <c r="AB37" s="338"/>
      <c r="AC37" s="339" t="str">
        <f t="shared" si="3"/>
        <v/>
      </c>
      <c r="AD37" s="339"/>
      <c r="AE37" s="339"/>
      <c r="AF37" s="339"/>
      <c r="AG37" s="340"/>
      <c r="AH37" s="142"/>
      <c r="AI37" s="143"/>
      <c r="AL37" s="137"/>
      <c r="AM37" s="137"/>
      <c r="AN37" s="137"/>
    </row>
    <row r="38" spans="1:60" ht="27" customHeight="1">
      <c r="B38" s="328" t="str">
        <f t="shared" si="2"/>
        <v/>
      </c>
      <c r="C38" s="329"/>
      <c r="D38" s="329"/>
      <c r="E38" s="337"/>
      <c r="F38" s="337"/>
      <c r="G38" s="337"/>
      <c r="H38" s="337"/>
      <c r="I38" s="337"/>
      <c r="J38" s="337"/>
      <c r="K38" s="337"/>
      <c r="L38" s="337"/>
      <c r="M38" s="338"/>
      <c r="N38" s="338"/>
      <c r="O38" s="338"/>
      <c r="P38" s="338"/>
      <c r="Q38" s="338"/>
      <c r="R38" s="338"/>
      <c r="S38" s="338"/>
      <c r="T38" s="338"/>
      <c r="U38" s="338"/>
      <c r="V38" s="338"/>
      <c r="W38" s="338"/>
      <c r="X38" s="338"/>
      <c r="Y38" s="338"/>
      <c r="Z38" s="338"/>
      <c r="AA38" s="338"/>
      <c r="AB38" s="338"/>
      <c r="AC38" s="339" t="str">
        <f t="shared" si="3"/>
        <v/>
      </c>
      <c r="AD38" s="339"/>
      <c r="AE38" s="339"/>
      <c r="AF38" s="339"/>
      <c r="AG38" s="340"/>
      <c r="AI38" s="137"/>
      <c r="AJ38" s="47"/>
      <c r="AK38" s="142"/>
      <c r="AL38" s="137"/>
      <c r="AM38" s="137"/>
      <c r="AN38" s="137"/>
      <c r="AO38" s="47"/>
    </row>
    <row r="39" spans="1:60" ht="27" customHeight="1">
      <c r="B39" s="335" t="str">
        <f t="shared" si="2"/>
        <v/>
      </c>
      <c r="C39" s="336"/>
      <c r="D39" s="336"/>
      <c r="E39" s="341"/>
      <c r="F39" s="341"/>
      <c r="G39" s="341"/>
      <c r="H39" s="341"/>
      <c r="I39" s="341"/>
      <c r="J39" s="341"/>
      <c r="K39" s="341"/>
      <c r="L39" s="341"/>
      <c r="M39" s="342"/>
      <c r="N39" s="342"/>
      <c r="O39" s="342"/>
      <c r="P39" s="342"/>
      <c r="Q39" s="342"/>
      <c r="R39" s="342"/>
      <c r="S39" s="342"/>
      <c r="T39" s="342"/>
      <c r="U39" s="342"/>
      <c r="V39" s="342"/>
      <c r="W39" s="342"/>
      <c r="X39" s="342"/>
      <c r="Y39" s="342"/>
      <c r="Z39" s="342"/>
      <c r="AA39" s="342"/>
      <c r="AB39" s="342"/>
      <c r="AC39" s="426" t="str">
        <f t="shared" si="3"/>
        <v/>
      </c>
      <c r="AD39" s="426"/>
      <c r="AE39" s="426"/>
      <c r="AF39" s="426"/>
      <c r="AG39" s="427"/>
      <c r="AI39" s="137"/>
      <c r="AJ39" s="47"/>
      <c r="AK39" s="142"/>
      <c r="AL39" s="137"/>
      <c r="AM39" s="137"/>
      <c r="AN39" s="137"/>
      <c r="AO39" s="47"/>
    </row>
    <row r="40" spans="1:60" ht="9.9499999999999993" customHeight="1">
      <c r="U40" s="117"/>
      <c r="V40" s="117"/>
      <c r="W40" s="27"/>
      <c r="X40" s="27"/>
      <c r="Y40" s="27"/>
      <c r="Z40" s="27"/>
      <c r="AA40" s="12"/>
      <c r="AC40" s="31"/>
      <c r="AD40" s="271"/>
      <c r="AE40" s="271"/>
      <c r="AF40" s="271"/>
      <c r="AG40" s="271"/>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179"/>
      <c r="X41" s="179"/>
      <c r="Y41" s="118"/>
      <c r="Z41" s="180" t="s">
        <v>15</v>
      </c>
      <c r="AA41" s="325" t="str">
        <f>IF(SUM(AC30:AG39)=0,"",SUM(AC30:AG39))</f>
        <v/>
      </c>
      <c r="AB41" s="325"/>
      <c r="AC41" s="325"/>
      <c r="AD41" s="325"/>
      <c r="AE41" s="325"/>
      <c r="AF41" s="325"/>
      <c r="AG41" s="325"/>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32" t="s">
        <v>33</v>
      </c>
      <c r="T43" s="333"/>
      <c r="U43" s="334"/>
      <c r="V43" s="332" t="s">
        <v>34</v>
      </c>
      <c r="W43" s="333"/>
      <c r="X43" s="334"/>
      <c r="Y43" s="531" t="s">
        <v>225</v>
      </c>
      <c r="Z43" s="532"/>
      <c r="AA43" s="533"/>
      <c r="AB43" s="332" t="s">
        <v>36</v>
      </c>
      <c r="AC43" s="333"/>
      <c r="AD43" s="334"/>
      <c r="AE43" s="332" t="s">
        <v>37</v>
      </c>
      <c r="AF43" s="333"/>
      <c r="AG43" s="334"/>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75" t="s">
        <v>71</v>
      </c>
      <c r="B46" s="275"/>
      <c r="C46" s="275"/>
      <c r="D46" s="275"/>
      <c r="E46" s="275"/>
      <c r="F46" s="275"/>
      <c r="G46" s="275"/>
      <c r="H46" s="275"/>
      <c r="I46" s="275"/>
      <c r="J46" s="275"/>
      <c r="K46" s="275"/>
      <c r="L46" s="275"/>
      <c r="M46" s="275"/>
      <c r="N46" s="275"/>
      <c r="O46" s="275"/>
      <c r="P46" s="275"/>
      <c r="Q46" s="275"/>
      <c r="R46" s="275"/>
      <c r="S46" s="275"/>
      <c r="T46" s="275"/>
      <c r="U46" s="275"/>
      <c r="V46" s="275"/>
      <c r="W46" s="275"/>
      <c r="X46" s="27"/>
      <c r="Y46" s="27"/>
      <c r="Z46" s="27"/>
      <c r="AA46" s="12"/>
      <c r="AD46" s="29"/>
      <c r="AE46" s="99" t="s">
        <v>9</v>
      </c>
      <c r="AF46" s="25"/>
      <c r="AG46" s="160" t="str">
        <f>AG1</f>
        <v>5</v>
      </c>
      <c r="AH46" s="20"/>
      <c r="AL46" s="137"/>
      <c r="AM46" s="137"/>
      <c r="AO46" s="47"/>
    </row>
    <row r="47" spans="1:60" ht="18"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Y47" s="28"/>
      <c r="AC47" s="28"/>
      <c r="AL47" s="137"/>
      <c r="AM47" s="137"/>
      <c r="AO47" s="47"/>
      <c r="AR47" s="5"/>
      <c r="AS47" s="5"/>
      <c r="AT47" s="5"/>
      <c r="AU47" s="5"/>
      <c r="AV47" s="239"/>
      <c r="AW47" s="239"/>
      <c r="AX47" s="239"/>
      <c r="AY47" s="239"/>
      <c r="AZ47" s="239"/>
      <c r="BA47" s="239"/>
      <c r="BB47" s="239"/>
      <c r="BC47" s="239"/>
      <c r="BD47" s="239"/>
      <c r="BE47" s="239"/>
      <c r="BF47" s="239"/>
      <c r="BG47" s="239"/>
      <c r="BH47" s="239"/>
    </row>
    <row r="48" spans="1:60" ht="18" customHeight="1">
      <c r="U48" s="117"/>
      <c r="V48" s="117"/>
      <c r="W48" s="27"/>
      <c r="X48" s="27"/>
      <c r="Y48" s="27"/>
      <c r="Z48" s="27"/>
      <c r="AA48" s="12"/>
      <c r="AC48" s="31"/>
      <c r="AD48" s="257"/>
      <c r="AE48" s="257"/>
      <c r="AF48" s="257"/>
      <c r="AG48" s="257"/>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62" t="str">
        <f t="shared" ref="X50:X55" si="4">X5</f>
        <v/>
      </c>
      <c r="Y50" s="262"/>
      <c r="Z50" s="262"/>
      <c r="AA50" s="262"/>
      <c r="AB50" s="262"/>
      <c r="AC50" s="262"/>
      <c r="AD50" s="262"/>
      <c r="AE50" s="262"/>
      <c r="AF50" s="262"/>
      <c r="AG50" s="262"/>
      <c r="AL50" s="137"/>
      <c r="AM50" s="137"/>
      <c r="AO50" s="47"/>
    </row>
    <row r="51" spans="1:60" ht="18" customHeight="1">
      <c r="B51" s="343" t="str">
        <f>B6</f>
        <v>鹿浜営業所</v>
      </c>
      <c r="C51" s="344"/>
      <c r="D51" s="344"/>
      <c r="E51" s="344"/>
      <c r="F51" s="344"/>
      <c r="G51" s="344"/>
      <c r="H51" s="344"/>
      <c r="I51" s="346" t="str">
        <f>I6</f>
        <v>重久</v>
      </c>
      <c r="J51" s="347"/>
      <c r="K51" s="347"/>
      <c r="L51" s="347"/>
      <c r="M51" s="347"/>
      <c r="N51" s="260" t="s">
        <v>65</v>
      </c>
      <c r="O51" s="260"/>
      <c r="X51" s="248" t="str">
        <f t="shared" si="4"/>
        <v/>
      </c>
      <c r="Y51" s="248"/>
      <c r="Z51" s="248"/>
      <c r="AA51" s="248"/>
      <c r="AB51" s="248"/>
      <c r="AC51" s="248"/>
      <c r="AD51" s="248"/>
      <c r="AE51" s="248"/>
      <c r="AF51" s="248"/>
      <c r="AG51" s="82" t="s">
        <v>38</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45"/>
      <c r="C52" s="345"/>
      <c r="D52" s="345"/>
      <c r="E52" s="345"/>
      <c r="F52" s="345"/>
      <c r="G52" s="345"/>
      <c r="H52" s="345"/>
      <c r="I52" s="348"/>
      <c r="J52" s="348"/>
      <c r="K52" s="348"/>
      <c r="L52" s="348"/>
      <c r="M52" s="348"/>
      <c r="N52" s="261"/>
      <c r="O52" s="261"/>
      <c r="X52" s="263" t="str">
        <f t="shared" si="4"/>
        <v/>
      </c>
      <c r="Y52" s="263"/>
      <c r="Z52" s="263"/>
      <c r="AA52" s="263"/>
      <c r="AB52" s="263"/>
      <c r="AC52" s="263"/>
      <c r="AD52" s="263"/>
      <c r="AE52" s="263"/>
      <c r="AF52" s="81"/>
      <c r="AH52" s="81"/>
      <c r="AL52" s="137"/>
      <c r="AM52" s="137"/>
      <c r="AO52" s="47"/>
      <c r="AT52" s="14"/>
      <c r="AU52" s="14"/>
      <c r="AV52" s="14"/>
      <c r="AW52" s="14"/>
      <c r="AX52" s="14"/>
    </row>
    <row r="53" spans="1:60" ht="18" customHeight="1">
      <c r="B53" s="10"/>
      <c r="X53" s="253" t="str">
        <f t="shared" si="4"/>
        <v/>
      </c>
      <c r="Y53" s="253"/>
      <c r="Z53" s="253"/>
      <c r="AA53" s="253"/>
      <c r="AB53" s="253"/>
      <c r="AC53" s="253"/>
      <c r="AD53" s="253"/>
      <c r="AE53" s="253"/>
      <c r="AF53" s="253"/>
      <c r="AG53" s="253"/>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53" t="str">
        <f t="shared" si="4"/>
        <v/>
      </c>
      <c r="Y54" s="253"/>
      <c r="Z54" s="253"/>
      <c r="AA54" s="253"/>
      <c r="AB54" s="253"/>
      <c r="AC54" s="253"/>
      <c r="AD54" s="253"/>
      <c r="AE54" s="253"/>
      <c r="AF54" s="253"/>
      <c r="AG54" s="253"/>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8" t="str">
        <f>Y10</f>
        <v/>
      </c>
      <c r="Z55" s="288"/>
      <c r="AA55" s="288"/>
      <c r="AB55" s="288"/>
      <c r="AC55" s="89" t="str">
        <f>AC10</f>
        <v>FAX　</v>
      </c>
      <c r="AD55" s="288" t="str">
        <f>AD10</f>
        <v/>
      </c>
      <c r="AE55" s="288"/>
      <c r="AF55" s="288"/>
      <c r="AG55" s="288"/>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45</v>
      </c>
      <c r="Y56" s="165"/>
      <c r="Z56" s="165"/>
      <c r="AA56" s="252" t="str">
        <f>AA11</f>
        <v/>
      </c>
      <c r="AB56" s="252"/>
      <c r="AC56" s="252"/>
      <c r="AD56" s="252"/>
      <c r="AE56" s="252"/>
      <c r="AF56" s="252"/>
      <c r="AG56" s="252"/>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t="s">
        <v>48</v>
      </c>
      <c r="Y57" s="167"/>
      <c r="Z57" s="167"/>
      <c r="AA57" s="289" t="str">
        <f>AA12</f>
        <v/>
      </c>
      <c r="AB57" s="289"/>
      <c r="AC57" s="289"/>
      <c r="AD57" s="289"/>
      <c r="AE57" s="289"/>
      <c r="AF57" s="289"/>
      <c r="AG57" s="289"/>
      <c r="AH57" s="108"/>
      <c r="AO57" s="47"/>
      <c r="AR57" s="5"/>
      <c r="AS57" s="5"/>
      <c r="AT57" s="19"/>
      <c r="AU57" s="19"/>
      <c r="AV57" s="19"/>
      <c r="AW57" s="19"/>
      <c r="AX57" s="19"/>
      <c r="AY57" s="19"/>
      <c r="AZ57" s="19"/>
      <c r="BA57" s="19"/>
      <c r="BB57" s="19"/>
      <c r="BC57" s="19"/>
      <c r="BD57" s="19"/>
      <c r="BE57" s="19"/>
      <c r="BG57" s="5"/>
      <c r="BH57" s="5"/>
    </row>
    <row r="58" spans="1:60" ht="15.95" customHeight="1">
      <c r="B58" s="23"/>
      <c r="C58" s="280"/>
      <c r="D58" s="280"/>
      <c r="E58" s="280"/>
      <c r="F58" s="280"/>
      <c r="G58" s="280"/>
      <c r="H58" s="280"/>
      <c r="I58" s="280"/>
      <c r="J58" s="280"/>
      <c r="K58" s="280"/>
      <c r="L58" s="280"/>
      <c r="M58" s="280"/>
      <c r="N58" s="24"/>
      <c r="O58" s="23"/>
      <c r="Y58" s="28"/>
      <c r="AC58" s="28"/>
      <c r="AO58" s="47"/>
      <c r="AR58" s="5"/>
      <c r="AS58" s="5"/>
      <c r="AT58" s="5"/>
      <c r="AU58" s="5"/>
      <c r="AV58" s="239"/>
      <c r="AW58" s="239"/>
      <c r="AX58" s="239"/>
      <c r="AY58" s="239"/>
      <c r="AZ58" s="239"/>
      <c r="BA58" s="239"/>
      <c r="BB58" s="239"/>
      <c r="BC58" s="239"/>
      <c r="BD58" s="239"/>
      <c r="BE58" s="239"/>
      <c r="BF58" s="239"/>
      <c r="BG58" s="239"/>
      <c r="BH58" s="239"/>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v>
      </c>
      <c r="AO59" s="47"/>
    </row>
    <row r="60" spans="1:60" ht="24.95" customHeight="1" thickTop="1">
      <c r="B60" s="281" t="s">
        <v>78</v>
      </c>
      <c r="C60" s="282"/>
      <c r="D60" s="283"/>
      <c r="E60" s="284" t="s">
        <v>13</v>
      </c>
      <c r="F60" s="283"/>
      <c r="G60" s="284" t="s">
        <v>82</v>
      </c>
      <c r="H60" s="282"/>
      <c r="I60" s="282"/>
      <c r="J60" s="282"/>
      <c r="K60" s="282"/>
      <c r="L60" s="282"/>
      <c r="M60" s="282"/>
      <c r="N60" s="282"/>
      <c r="O60" s="282"/>
      <c r="P60" s="282"/>
      <c r="Q60" s="282"/>
      <c r="R60" s="282"/>
      <c r="S60" s="282"/>
      <c r="T60" s="283"/>
      <c r="U60" s="284" t="s">
        <v>0</v>
      </c>
      <c r="V60" s="283"/>
      <c r="W60" s="284" t="s">
        <v>1</v>
      </c>
      <c r="X60" s="283"/>
      <c r="Y60" s="285" t="s">
        <v>67</v>
      </c>
      <c r="Z60" s="286"/>
      <c r="AA60" s="286"/>
      <c r="AB60" s="287"/>
      <c r="AC60" s="284" t="s">
        <v>8</v>
      </c>
      <c r="AD60" s="282"/>
      <c r="AE60" s="282"/>
      <c r="AF60" s="282"/>
      <c r="AG60" s="303"/>
      <c r="AR60" s="5"/>
      <c r="AS60" s="5"/>
    </row>
    <row r="61" spans="1:60" s="47" customFormat="1" ht="29.1" customHeight="1">
      <c r="B61" s="359" t="str">
        <f>IF(B16="","",B16)</f>
        <v/>
      </c>
      <c r="C61" s="359"/>
      <c r="D61" s="360"/>
      <c r="E61" s="361" t="str">
        <f>IF(E16="","",E16)</f>
        <v/>
      </c>
      <c r="F61" s="362"/>
      <c r="G61" s="363" t="str">
        <f>IF(G16="","",G16)</f>
        <v/>
      </c>
      <c r="H61" s="364"/>
      <c r="I61" s="364"/>
      <c r="J61" s="364"/>
      <c r="K61" s="364"/>
      <c r="L61" s="364"/>
      <c r="M61" s="364"/>
      <c r="N61" s="364"/>
      <c r="O61" s="364"/>
      <c r="P61" s="364"/>
      <c r="Q61" s="364"/>
      <c r="R61" s="364"/>
      <c r="S61" s="364"/>
      <c r="T61" s="365"/>
      <c r="U61" s="349" t="str">
        <f>IF(U16="","",U16)</f>
        <v/>
      </c>
      <c r="V61" s="350"/>
      <c r="W61" s="351" t="str">
        <f>IF(W16="","",W16)</f>
        <v/>
      </c>
      <c r="X61" s="352"/>
      <c r="Y61" s="353" t="str">
        <f>IF(Y16="","",Y16)</f>
        <v/>
      </c>
      <c r="Z61" s="354"/>
      <c r="AA61" s="354"/>
      <c r="AB61" s="355"/>
      <c r="AC61" s="356" t="str">
        <f>IF(AC16="","",AC16)</f>
        <v/>
      </c>
      <c r="AD61" s="357"/>
      <c r="AE61" s="357"/>
      <c r="AF61" s="357"/>
      <c r="AG61" s="358"/>
      <c r="AI61" s="2"/>
      <c r="AJ61" s="1"/>
      <c r="AK61" s="1"/>
      <c r="AL61" s="2"/>
      <c r="AM61" s="2"/>
      <c r="AN61" s="2"/>
      <c r="AP61" s="1"/>
      <c r="AQ61" s="1"/>
    </row>
    <row r="62" spans="1:60" s="47" customFormat="1" ht="29.1" customHeight="1">
      <c r="B62" s="366" t="str">
        <f t="shared" ref="B62:B70" si="5">IF(B17="","",B17)</f>
        <v/>
      </c>
      <c r="C62" s="366"/>
      <c r="D62" s="367"/>
      <c r="E62" s="368" t="str">
        <f t="shared" ref="E62:E70" si="6">IF(E17="","",E17)</f>
        <v/>
      </c>
      <c r="F62" s="369"/>
      <c r="G62" s="370" t="str">
        <f t="shared" ref="G62:G70" si="7">IF(G17="","",G17)</f>
        <v/>
      </c>
      <c r="H62" s="371"/>
      <c r="I62" s="371"/>
      <c r="J62" s="371"/>
      <c r="K62" s="371"/>
      <c r="L62" s="371"/>
      <c r="M62" s="371"/>
      <c r="N62" s="371"/>
      <c r="O62" s="371"/>
      <c r="P62" s="371"/>
      <c r="Q62" s="371"/>
      <c r="R62" s="371"/>
      <c r="S62" s="371"/>
      <c r="T62" s="372"/>
      <c r="U62" s="373" t="str">
        <f t="shared" ref="U62:U70" si="8">IF(U17="","",U17)</f>
        <v/>
      </c>
      <c r="V62" s="374"/>
      <c r="W62" s="375" t="str">
        <f t="shared" ref="W62:W70" si="9">IF(W17="","",W17)</f>
        <v/>
      </c>
      <c r="X62" s="376"/>
      <c r="Y62" s="377" t="str">
        <f t="shared" ref="Y62:Y70" si="10">IF(Y17="","",Y17)</f>
        <v/>
      </c>
      <c r="Z62" s="378"/>
      <c r="AA62" s="378"/>
      <c r="AB62" s="379"/>
      <c r="AC62" s="380" t="str">
        <f t="shared" ref="AC62:AC70" si="11">IF(AC17="","",AC17)</f>
        <v/>
      </c>
      <c r="AD62" s="381"/>
      <c r="AE62" s="381"/>
      <c r="AF62" s="381"/>
      <c r="AG62" s="382"/>
      <c r="AI62" s="2"/>
      <c r="AJ62" s="1"/>
      <c r="AK62" s="1"/>
      <c r="AL62" s="2"/>
      <c r="AM62" s="2"/>
      <c r="AN62" s="2"/>
      <c r="AP62" s="1"/>
      <c r="AQ62" s="1"/>
    </row>
    <row r="63" spans="1:60" s="47" customFormat="1" ht="29.1" customHeight="1">
      <c r="B63" s="359" t="str">
        <f t="shared" si="5"/>
        <v/>
      </c>
      <c r="C63" s="359"/>
      <c r="D63" s="360"/>
      <c r="E63" s="361" t="str">
        <f t="shared" si="6"/>
        <v/>
      </c>
      <c r="F63" s="362"/>
      <c r="G63" s="363" t="str">
        <f t="shared" si="7"/>
        <v/>
      </c>
      <c r="H63" s="364"/>
      <c r="I63" s="364"/>
      <c r="J63" s="364"/>
      <c r="K63" s="364"/>
      <c r="L63" s="364"/>
      <c r="M63" s="364"/>
      <c r="N63" s="364"/>
      <c r="O63" s="364"/>
      <c r="P63" s="364"/>
      <c r="Q63" s="364"/>
      <c r="R63" s="364"/>
      <c r="S63" s="364"/>
      <c r="T63" s="365"/>
      <c r="U63" s="349" t="str">
        <f t="shared" si="8"/>
        <v/>
      </c>
      <c r="V63" s="350"/>
      <c r="W63" s="351" t="str">
        <f t="shared" si="9"/>
        <v/>
      </c>
      <c r="X63" s="352"/>
      <c r="Y63" s="353" t="str">
        <f t="shared" si="10"/>
        <v/>
      </c>
      <c r="Z63" s="354"/>
      <c r="AA63" s="354"/>
      <c r="AB63" s="355"/>
      <c r="AC63" s="356" t="str">
        <f t="shared" si="11"/>
        <v/>
      </c>
      <c r="AD63" s="357"/>
      <c r="AE63" s="357"/>
      <c r="AF63" s="357"/>
      <c r="AG63" s="358"/>
      <c r="AH63" s="142"/>
      <c r="AI63" s="2"/>
      <c r="AJ63" s="1"/>
      <c r="AK63" s="1"/>
      <c r="AL63" s="2"/>
      <c r="AM63" s="2"/>
      <c r="AN63" s="2"/>
      <c r="AP63" s="1"/>
      <c r="AQ63" s="1"/>
    </row>
    <row r="64" spans="1:60" s="47" customFormat="1" ht="29.1" customHeight="1">
      <c r="B64" s="366" t="str">
        <f t="shared" si="5"/>
        <v/>
      </c>
      <c r="C64" s="366"/>
      <c r="D64" s="367"/>
      <c r="E64" s="368" t="str">
        <f t="shared" si="6"/>
        <v/>
      </c>
      <c r="F64" s="369"/>
      <c r="G64" s="370" t="str">
        <f t="shared" si="7"/>
        <v/>
      </c>
      <c r="H64" s="371"/>
      <c r="I64" s="371"/>
      <c r="J64" s="371"/>
      <c r="K64" s="371"/>
      <c r="L64" s="371"/>
      <c r="M64" s="371"/>
      <c r="N64" s="371"/>
      <c r="O64" s="371"/>
      <c r="P64" s="371"/>
      <c r="Q64" s="371"/>
      <c r="R64" s="371"/>
      <c r="S64" s="371"/>
      <c r="T64" s="372"/>
      <c r="U64" s="373" t="str">
        <f t="shared" si="8"/>
        <v/>
      </c>
      <c r="V64" s="374"/>
      <c r="W64" s="375" t="str">
        <f t="shared" si="9"/>
        <v/>
      </c>
      <c r="X64" s="376"/>
      <c r="Y64" s="377" t="str">
        <f t="shared" si="10"/>
        <v/>
      </c>
      <c r="Z64" s="378"/>
      <c r="AA64" s="378"/>
      <c r="AB64" s="379"/>
      <c r="AC64" s="380" t="str">
        <f t="shared" si="11"/>
        <v/>
      </c>
      <c r="AD64" s="381"/>
      <c r="AE64" s="381"/>
      <c r="AF64" s="381"/>
      <c r="AG64" s="382"/>
      <c r="AH64" s="142"/>
      <c r="AI64" s="2"/>
      <c r="AJ64" s="1"/>
      <c r="AK64" s="1"/>
      <c r="AL64" s="2"/>
      <c r="AM64" s="2"/>
      <c r="AN64" s="2"/>
      <c r="AO64" s="1"/>
      <c r="AP64" s="1"/>
      <c r="AQ64" s="1"/>
    </row>
    <row r="65" spans="2:45" s="47" customFormat="1" ht="29.1" customHeight="1">
      <c r="B65" s="359" t="str">
        <f t="shared" si="5"/>
        <v/>
      </c>
      <c r="C65" s="359"/>
      <c r="D65" s="360"/>
      <c r="E65" s="361" t="str">
        <f t="shared" si="6"/>
        <v/>
      </c>
      <c r="F65" s="362"/>
      <c r="G65" s="363" t="str">
        <f t="shared" si="7"/>
        <v/>
      </c>
      <c r="H65" s="364"/>
      <c r="I65" s="364"/>
      <c r="J65" s="364"/>
      <c r="K65" s="364"/>
      <c r="L65" s="364"/>
      <c r="M65" s="364"/>
      <c r="N65" s="364"/>
      <c r="O65" s="364"/>
      <c r="P65" s="364"/>
      <c r="Q65" s="364"/>
      <c r="R65" s="364"/>
      <c r="S65" s="364"/>
      <c r="T65" s="365"/>
      <c r="U65" s="349" t="str">
        <f t="shared" si="8"/>
        <v/>
      </c>
      <c r="V65" s="350"/>
      <c r="W65" s="351" t="str">
        <f t="shared" si="9"/>
        <v/>
      </c>
      <c r="X65" s="352"/>
      <c r="Y65" s="353" t="str">
        <f t="shared" si="10"/>
        <v/>
      </c>
      <c r="Z65" s="354"/>
      <c r="AA65" s="354"/>
      <c r="AB65" s="355"/>
      <c r="AC65" s="356" t="str">
        <f t="shared" si="11"/>
        <v/>
      </c>
      <c r="AD65" s="357"/>
      <c r="AE65" s="357"/>
      <c r="AF65" s="357"/>
      <c r="AG65" s="358"/>
      <c r="AH65" s="142"/>
      <c r="AI65" s="2"/>
      <c r="AJ65" s="1"/>
      <c r="AK65" s="1"/>
      <c r="AL65" s="2"/>
      <c r="AM65" s="2"/>
      <c r="AN65" s="2"/>
      <c r="AP65" s="1"/>
      <c r="AQ65" s="1"/>
    </row>
    <row r="66" spans="2:45" s="47" customFormat="1" ht="29.1" customHeight="1">
      <c r="B66" s="366" t="str">
        <f t="shared" si="5"/>
        <v/>
      </c>
      <c r="C66" s="366"/>
      <c r="D66" s="367"/>
      <c r="E66" s="368" t="str">
        <f t="shared" si="6"/>
        <v/>
      </c>
      <c r="F66" s="369"/>
      <c r="G66" s="370" t="str">
        <f t="shared" si="7"/>
        <v/>
      </c>
      <c r="H66" s="371"/>
      <c r="I66" s="371"/>
      <c r="J66" s="371"/>
      <c r="K66" s="371"/>
      <c r="L66" s="371"/>
      <c r="M66" s="371"/>
      <c r="N66" s="371"/>
      <c r="O66" s="371"/>
      <c r="P66" s="371"/>
      <c r="Q66" s="371"/>
      <c r="R66" s="371"/>
      <c r="S66" s="371"/>
      <c r="T66" s="372"/>
      <c r="U66" s="373" t="str">
        <f t="shared" si="8"/>
        <v/>
      </c>
      <c r="V66" s="374"/>
      <c r="W66" s="375" t="str">
        <f t="shared" si="9"/>
        <v/>
      </c>
      <c r="X66" s="376"/>
      <c r="Y66" s="377" t="str">
        <f t="shared" si="10"/>
        <v/>
      </c>
      <c r="Z66" s="378"/>
      <c r="AA66" s="378"/>
      <c r="AB66" s="379"/>
      <c r="AC66" s="380" t="str">
        <f t="shared" si="11"/>
        <v/>
      </c>
      <c r="AD66" s="381"/>
      <c r="AE66" s="381"/>
      <c r="AF66" s="381"/>
      <c r="AG66" s="382"/>
      <c r="AH66" s="142"/>
      <c r="AI66" s="2"/>
      <c r="AJ66" s="1"/>
      <c r="AK66" s="1"/>
      <c r="AL66" s="2"/>
      <c r="AM66" s="2"/>
      <c r="AN66" s="2"/>
      <c r="AP66" s="1"/>
      <c r="AQ66" s="1"/>
    </row>
    <row r="67" spans="2:45" s="47" customFormat="1" ht="29.1" customHeight="1">
      <c r="B67" s="359" t="str">
        <f t="shared" si="5"/>
        <v/>
      </c>
      <c r="C67" s="359"/>
      <c r="D67" s="360"/>
      <c r="E67" s="361" t="str">
        <f t="shared" si="6"/>
        <v/>
      </c>
      <c r="F67" s="362"/>
      <c r="G67" s="363" t="str">
        <f t="shared" si="7"/>
        <v/>
      </c>
      <c r="H67" s="364"/>
      <c r="I67" s="364"/>
      <c r="J67" s="364"/>
      <c r="K67" s="364"/>
      <c r="L67" s="364"/>
      <c r="M67" s="364"/>
      <c r="N67" s="364"/>
      <c r="O67" s="364"/>
      <c r="P67" s="364"/>
      <c r="Q67" s="364"/>
      <c r="R67" s="364"/>
      <c r="S67" s="364"/>
      <c r="T67" s="365"/>
      <c r="U67" s="349" t="str">
        <f t="shared" si="8"/>
        <v/>
      </c>
      <c r="V67" s="350"/>
      <c r="W67" s="351" t="str">
        <f t="shared" si="9"/>
        <v/>
      </c>
      <c r="X67" s="352"/>
      <c r="Y67" s="353" t="str">
        <f t="shared" si="10"/>
        <v/>
      </c>
      <c r="Z67" s="354"/>
      <c r="AA67" s="354"/>
      <c r="AB67" s="355"/>
      <c r="AC67" s="356" t="str">
        <f t="shared" si="11"/>
        <v/>
      </c>
      <c r="AD67" s="357"/>
      <c r="AE67" s="357"/>
      <c r="AF67" s="357"/>
      <c r="AG67" s="358"/>
      <c r="AH67" s="142"/>
      <c r="AI67" s="2"/>
      <c r="AJ67" s="1"/>
      <c r="AK67" s="1"/>
      <c r="AL67" s="2"/>
      <c r="AM67" s="2"/>
      <c r="AN67" s="2"/>
      <c r="AP67" s="1"/>
      <c r="AQ67" s="1"/>
    </row>
    <row r="68" spans="2:45" s="47" customFormat="1" ht="29.1" customHeight="1">
      <c r="B68" s="366" t="str">
        <f t="shared" si="5"/>
        <v/>
      </c>
      <c r="C68" s="366"/>
      <c r="D68" s="367"/>
      <c r="E68" s="368" t="str">
        <f t="shared" si="6"/>
        <v/>
      </c>
      <c r="F68" s="369"/>
      <c r="G68" s="370" t="str">
        <f t="shared" si="7"/>
        <v/>
      </c>
      <c r="H68" s="371"/>
      <c r="I68" s="371"/>
      <c r="J68" s="371"/>
      <c r="K68" s="371"/>
      <c r="L68" s="371"/>
      <c r="M68" s="371"/>
      <c r="N68" s="371"/>
      <c r="O68" s="371"/>
      <c r="P68" s="371"/>
      <c r="Q68" s="371"/>
      <c r="R68" s="371"/>
      <c r="S68" s="371"/>
      <c r="T68" s="372"/>
      <c r="U68" s="373" t="str">
        <f t="shared" si="8"/>
        <v/>
      </c>
      <c r="V68" s="374"/>
      <c r="W68" s="375" t="str">
        <f t="shared" si="9"/>
        <v/>
      </c>
      <c r="X68" s="376"/>
      <c r="Y68" s="377" t="str">
        <f t="shared" si="10"/>
        <v/>
      </c>
      <c r="Z68" s="378"/>
      <c r="AA68" s="378"/>
      <c r="AB68" s="379"/>
      <c r="AC68" s="380" t="str">
        <f t="shared" si="11"/>
        <v/>
      </c>
      <c r="AD68" s="381"/>
      <c r="AE68" s="381"/>
      <c r="AF68" s="381"/>
      <c r="AG68" s="382"/>
      <c r="AH68" s="142"/>
      <c r="AI68" s="2"/>
      <c r="AJ68" s="1"/>
      <c r="AK68" s="1"/>
      <c r="AL68" s="2"/>
      <c r="AM68" s="2"/>
      <c r="AN68" s="2"/>
      <c r="AO68" s="1"/>
      <c r="AP68" s="1"/>
      <c r="AQ68" s="1"/>
    </row>
    <row r="69" spans="2:45" s="47" customFormat="1" ht="29.1" customHeight="1">
      <c r="B69" s="359" t="str">
        <f t="shared" si="5"/>
        <v/>
      </c>
      <c r="C69" s="359"/>
      <c r="D69" s="360"/>
      <c r="E69" s="361" t="str">
        <f t="shared" si="6"/>
        <v/>
      </c>
      <c r="F69" s="362"/>
      <c r="G69" s="363" t="str">
        <f t="shared" si="7"/>
        <v/>
      </c>
      <c r="H69" s="364"/>
      <c r="I69" s="364"/>
      <c r="J69" s="364"/>
      <c r="K69" s="364"/>
      <c r="L69" s="364"/>
      <c r="M69" s="364"/>
      <c r="N69" s="364"/>
      <c r="O69" s="364"/>
      <c r="P69" s="364"/>
      <c r="Q69" s="364"/>
      <c r="R69" s="364"/>
      <c r="S69" s="364"/>
      <c r="T69" s="365"/>
      <c r="U69" s="349" t="str">
        <f t="shared" si="8"/>
        <v/>
      </c>
      <c r="V69" s="350"/>
      <c r="W69" s="351" t="str">
        <f t="shared" si="9"/>
        <v/>
      </c>
      <c r="X69" s="352"/>
      <c r="Y69" s="353" t="str">
        <f t="shared" si="10"/>
        <v/>
      </c>
      <c r="Z69" s="354"/>
      <c r="AA69" s="354"/>
      <c r="AB69" s="355"/>
      <c r="AC69" s="356" t="str">
        <f t="shared" si="11"/>
        <v/>
      </c>
      <c r="AD69" s="357"/>
      <c r="AE69" s="357"/>
      <c r="AF69" s="357"/>
      <c r="AG69" s="358"/>
      <c r="AH69" s="142"/>
      <c r="AI69" s="2"/>
      <c r="AJ69" s="1"/>
      <c r="AK69" s="1"/>
      <c r="AL69" s="2"/>
      <c r="AM69" s="2"/>
      <c r="AN69" s="2"/>
      <c r="AP69" s="1"/>
      <c r="AQ69" s="1"/>
    </row>
    <row r="70" spans="2:45" s="47" customFormat="1" ht="28.5" customHeight="1">
      <c r="B70" s="366" t="str">
        <f t="shared" si="5"/>
        <v/>
      </c>
      <c r="C70" s="366"/>
      <c r="D70" s="367"/>
      <c r="E70" s="368" t="str">
        <f t="shared" si="6"/>
        <v/>
      </c>
      <c r="F70" s="369"/>
      <c r="G70" s="370" t="str">
        <f t="shared" si="7"/>
        <v/>
      </c>
      <c r="H70" s="371"/>
      <c r="I70" s="371"/>
      <c r="J70" s="371"/>
      <c r="K70" s="371"/>
      <c r="L70" s="371"/>
      <c r="M70" s="371"/>
      <c r="N70" s="371"/>
      <c r="O70" s="371"/>
      <c r="P70" s="371"/>
      <c r="Q70" s="371"/>
      <c r="R70" s="371"/>
      <c r="S70" s="371"/>
      <c r="T70" s="372"/>
      <c r="U70" s="373" t="str">
        <f t="shared" si="8"/>
        <v/>
      </c>
      <c r="V70" s="374"/>
      <c r="W70" s="375" t="str">
        <f t="shared" si="9"/>
        <v/>
      </c>
      <c r="X70" s="376"/>
      <c r="Y70" s="377" t="str">
        <f t="shared" si="10"/>
        <v/>
      </c>
      <c r="Z70" s="378"/>
      <c r="AA70" s="378"/>
      <c r="AB70" s="379"/>
      <c r="AC70" s="380" t="str">
        <f t="shared" si="11"/>
        <v/>
      </c>
      <c r="AD70" s="381"/>
      <c r="AE70" s="381"/>
      <c r="AF70" s="381"/>
      <c r="AG70" s="382"/>
      <c r="AH70" s="142"/>
      <c r="AI70" s="2"/>
      <c r="AJ70" s="1"/>
      <c r="AK70" s="1"/>
      <c r="AL70" s="2"/>
      <c r="AM70" s="2"/>
      <c r="AN70" s="2"/>
      <c r="AP70" s="1"/>
      <c r="AQ70" s="1"/>
    </row>
    <row r="71" spans="2:45" ht="9.9499999999999993" customHeight="1">
      <c r="U71" s="117"/>
      <c r="V71" s="117"/>
      <c r="W71" s="27"/>
      <c r="X71" s="27"/>
      <c r="Y71" s="27"/>
      <c r="Z71" s="27"/>
      <c r="AA71" s="12"/>
      <c r="AC71" s="31"/>
      <c r="AD71" s="257"/>
      <c r="AE71" s="257"/>
      <c r="AF71" s="257"/>
      <c r="AG71" s="257"/>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179"/>
      <c r="X72" s="179"/>
      <c r="Y72" s="118"/>
      <c r="Z72" s="180" t="s">
        <v>15</v>
      </c>
      <c r="AA72" s="325" t="str">
        <f>IF(AA27="","",AA27)</f>
        <v/>
      </c>
      <c r="AB72" s="325"/>
      <c r="AC72" s="325"/>
      <c r="AD72" s="325"/>
      <c r="AE72" s="325"/>
      <c r="AF72" s="325"/>
      <c r="AG72" s="325"/>
      <c r="AH72" s="147"/>
      <c r="AI72" s="2"/>
      <c r="AJ72" s="1"/>
      <c r="AK72" s="1"/>
      <c r="AL72" s="2"/>
      <c r="AM72" s="2"/>
      <c r="AN72" s="2"/>
      <c r="AO72" s="1"/>
      <c r="AP72" s="1"/>
      <c r="AQ72" s="1"/>
      <c r="AR72" s="5"/>
      <c r="AS72" s="5"/>
    </row>
    <row r="73" spans="2:45" s="3" customFormat="1" ht="24.95" customHeight="1" thickTop="1" thickBot="1">
      <c r="B73" s="181" t="s">
        <v>98</v>
      </c>
      <c r="E73" s="182"/>
      <c r="F73" s="182"/>
      <c r="G73" s="182"/>
      <c r="H73" s="182"/>
      <c r="I73" s="182"/>
      <c r="J73" s="182"/>
      <c r="K73" s="182"/>
      <c r="L73" s="182"/>
      <c r="M73" s="183"/>
      <c r="N73" s="183"/>
      <c r="O73" s="183"/>
      <c r="P73" s="183"/>
      <c r="Q73" s="183"/>
      <c r="R73" s="183"/>
      <c r="S73" s="183"/>
      <c r="T73" s="183"/>
      <c r="U73" s="183"/>
      <c r="V73" s="183"/>
      <c r="W73" s="183"/>
      <c r="X73" s="183"/>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23" t="s">
        <v>78</v>
      </c>
      <c r="C74" s="323"/>
      <c r="D74" s="324"/>
      <c r="E74" s="396" t="s">
        <v>96</v>
      </c>
      <c r="F74" s="397"/>
      <c r="G74" s="397"/>
      <c r="H74" s="397"/>
      <c r="I74" s="397"/>
      <c r="J74" s="397"/>
      <c r="K74" s="397"/>
      <c r="L74" s="398"/>
      <c r="M74" s="399" t="s">
        <v>81</v>
      </c>
      <c r="N74" s="400"/>
      <c r="O74" s="400"/>
      <c r="P74" s="400"/>
      <c r="Q74" s="400"/>
      <c r="R74" s="400"/>
      <c r="S74" s="400"/>
      <c r="T74" s="400"/>
      <c r="U74" s="400"/>
      <c r="V74" s="400"/>
      <c r="W74" s="400"/>
      <c r="X74" s="400"/>
      <c r="Y74" s="400"/>
      <c r="Z74" s="400"/>
      <c r="AA74" s="400"/>
      <c r="AB74" s="401"/>
      <c r="AC74" s="399" t="s">
        <v>8</v>
      </c>
      <c r="AD74" s="400"/>
      <c r="AE74" s="400"/>
      <c r="AF74" s="400"/>
      <c r="AG74" s="401"/>
      <c r="AN74" s="137"/>
    </row>
    <row r="75" spans="2:45" s="47" customFormat="1" ht="27" customHeight="1">
      <c r="B75" s="402" t="str">
        <f>IF(B30="","",B30)</f>
        <v/>
      </c>
      <c r="C75" s="403"/>
      <c r="D75" s="404"/>
      <c r="E75" s="405" t="str">
        <f>IF(E30="","",E30)</f>
        <v/>
      </c>
      <c r="F75" s="406"/>
      <c r="G75" s="406"/>
      <c r="H75" s="406"/>
      <c r="I75" s="406"/>
      <c r="J75" s="406"/>
      <c r="K75" s="406"/>
      <c r="L75" s="407"/>
      <c r="M75" s="408" t="str">
        <f>IF(M30="","",M30)</f>
        <v/>
      </c>
      <c r="N75" s="409"/>
      <c r="O75" s="409"/>
      <c r="P75" s="409"/>
      <c r="Q75" s="409"/>
      <c r="R75" s="409"/>
      <c r="S75" s="409"/>
      <c r="T75" s="409"/>
      <c r="U75" s="409"/>
      <c r="V75" s="409"/>
      <c r="W75" s="409"/>
      <c r="X75" s="409"/>
      <c r="Y75" s="409"/>
      <c r="Z75" s="409"/>
      <c r="AA75" s="409"/>
      <c r="AB75" s="410"/>
      <c r="AC75" s="393" t="str">
        <f>IF(AC30="","",AC30)</f>
        <v/>
      </c>
      <c r="AD75" s="394"/>
      <c r="AE75" s="394"/>
      <c r="AF75" s="394"/>
      <c r="AG75" s="395"/>
    </row>
    <row r="76" spans="2:45" s="47" customFormat="1" ht="27" customHeight="1">
      <c r="B76" s="383" t="str">
        <f t="shared" ref="B76:B84" si="12">IF(B31="","",B31)</f>
        <v/>
      </c>
      <c r="C76" s="384"/>
      <c r="D76" s="385"/>
      <c r="E76" s="389" t="str">
        <f t="shared" ref="E76:E84" si="13">IF(E31="","",E31)</f>
        <v/>
      </c>
      <c r="F76" s="384"/>
      <c r="G76" s="384"/>
      <c r="H76" s="384"/>
      <c r="I76" s="384"/>
      <c r="J76" s="384"/>
      <c r="K76" s="384"/>
      <c r="L76" s="385"/>
      <c r="M76" s="390" t="str">
        <f t="shared" ref="M76:M84" si="14">IF(M31="","",M31)</f>
        <v/>
      </c>
      <c r="N76" s="391"/>
      <c r="O76" s="391"/>
      <c r="P76" s="391"/>
      <c r="Q76" s="391"/>
      <c r="R76" s="391"/>
      <c r="S76" s="391"/>
      <c r="T76" s="391"/>
      <c r="U76" s="391"/>
      <c r="V76" s="391"/>
      <c r="W76" s="391"/>
      <c r="X76" s="391"/>
      <c r="Y76" s="391"/>
      <c r="Z76" s="391"/>
      <c r="AA76" s="391"/>
      <c r="AB76" s="392"/>
      <c r="AC76" s="386" t="str">
        <f t="shared" ref="AC76:AC84" si="15">IF(AC31="","",AC31)</f>
        <v/>
      </c>
      <c r="AD76" s="387"/>
      <c r="AE76" s="387"/>
      <c r="AF76" s="387"/>
      <c r="AG76" s="388"/>
      <c r="AN76" s="137"/>
    </row>
    <row r="77" spans="2:45" s="47" customFormat="1" ht="27" customHeight="1">
      <c r="B77" s="383" t="str">
        <f t="shared" si="12"/>
        <v/>
      </c>
      <c r="C77" s="384"/>
      <c r="D77" s="385"/>
      <c r="E77" s="389" t="str">
        <f t="shared" si="13"/>
        <v/>
      </c>
      <c r="F77" s="384"/>
      <c r="G77" s="384"/>
      <c r="H77" s="384"/>
      <c r="I77" s="384"/>
      <c r="J77" s="384"/>
      <c r="K77" s="384"/>
      <c r="L77" s="385"/>
      <c r="M77" s="390" t="str">
        <f t="shared" si="14"/>
        <v/>
      </c>
      <c r="N77" s="391"/>
      <c r="O77" s="391"/>
      <c r="P77" s="391"/>
      <c r="Q77" s="391"/>
      <c r="R77" s="391"/>
      <c r="S77" s="391"/>
      <c r="T77" s="391"/>
      <c r="U77" s="391"/>
      <c r="V77" s="391"/>
      <c r="W77" s="391"/>
      <c r="X77" s="391"/>
      <c r="Y77" s="391"/>
      <c r="Z77" s="391"/>
      <c r="AA77" s="391"/>
      <c r="AB77" s="392"/>
      <c r="AC77" s="386" t="str">
        <f t="shared" si="15"/>
        <v/>
      </c>
      <c r="AD77" s="387"/>
      <c r="AE77" s="387"/>
      <c r="AF77" s="387"/>
      <c r="AG77" s="388"/>
      <c r="AN77" s="137"/>
    </row>
    <row r="78" spans="2:45" s="47" customFormat="1" ht="27" customHeight="1">
      <c r="B78" s="383" t="str">
        <f t="shared" si="12"/>
        <v/>
      </c>
      <c r="C78" s="384"/>
      <c r="D78" s="385"/>
      <c r="E78" s="389" t="str">
        <f t="shared" si="13"/>
        <v/>
      </c>
      <c r="F78" s="384"/>
      <c r="G78" s="384"/>
      <c r="H78" s="384"/>
      <c r="I78" s="384"/>
      <c r="J78" s="384"/>
      <c r="K78" s="384"/>
      <c r="L78" s="385"/>
      <c r="M78" s="390" t="str">
        <f t="shared" si="14"/>
        <v/>
      </c>
      <c r="N78" s="391"/>
      <c r="O78" s="391"/>
      <c r="P78" s="391"/>
      <c r="Q78" s="391"/>
      <c r="R78" s="391"/>
      <c r="S78" s="391"/>
      <c r="T78" s="391"/>
      <c r="U78" s="391"/>
      <c r="V78" s="391"/>
      <c r="W78" s="391"/>
      <c r="X78" s="391"/>
      <c r="Y78" s="391"/>
      <c r="Z78" s="391"/>
      <c r="AA78" s="391"/>
      <c r="AB78" s="392"/>
      <c r="AC78" s="386" t="str">
        <f t="shared" si="15"/>
        <v/>
      </c>
      <c r="AD78" s="387"/>
      <c r="AE78" s="387"/>
      <c r="AF78" s="387"/>
      <c r="AG78" s="388"/>
      <c r="AN78" s="137"/>
    </row>
    <row r="79" spans="2:45" s="47" customFormat="1" ht="27" customHeight="1">
      <c r="B79" s="383" t="str">
        <f t="shared" si="12"/>
        <v/>
      </c>
      <c r="C79" s="384"/>
      <c r="D79" s="385"/>
      <c r="E79" s="389" t="str">
        <f t="shared" si="13"/>
        <v/>
      </c>
      <c r="F79" s="384"/>
      <c r="G79" s="384"/>
      <c r="H79" s="384"/>
      <c r="I79" s="384"/>
      <c r="J79" s="384"/>
      <c r="K79" s="384"/>
      <c r="L79" s="385"/>
      <c r="M79" s="390" t="str">
        <f t="shared" si="14"/>
        <v/>
      </c>
      <c r="N79" s="391"/>
      <c r="O79" s="391"/>
      <c r="P79" s="391"/>
      <c r="Q79" s="391"/>
      <c r="R79" s="391"/>
      <c r="S79" s="391"/>
      <c r="T79" s="391"/>
      <c r="U79" s="391"/>
      <c r="V79" s="391"/>
      <c r="W79" s="391"/>
      <c r="X79" s="391"/>
      <c r="Y79" s="391"/>
      <c r="Z79" s="391"/>
      <c r="AA79" s="391"/>
      <c r="AB79" s="392"/>
      <c r="AC79" s="386" t="str">
        <f t="shared" si="15"/>
        <v/>
      </c>
      <c r="AD79" s="387"/>
      <c r="AE79" s="387"/>
      <c r="AF79" s="387"/>
      <c r="AG79" s="388"/>
      <c r="AN79" s="137"/>
    </row>
    <row r="80" spans="2:45" s="47" customFormat="1" ht="27" customHeight="1">
      <c r="B80" s="383" t="str">
        <f t="shared" si="12"/>
        <v/>
      </c>
      <c r="C80" s="384"/>
      <c r="D80" s="385"/>
      <c r="E80" s="389" t="str">
        <f t="shared" si="13"/>
        <v/>
      </c>
      <c r="F80" s="384"/>
      <c r="G80" s="384"/>
      <c r="H80" s="384"/>
      <c r="I80" s="384"/>
      <c r="J80" s="384"/>
      <c r="K80" s="384"/>
      <c r="L80" s="385"/>
      <c r="M80" s="390" t="str">
        <f t="shared" si="14"/>
        <v/>
      </c>
      <c r="N80" s="391"/>
      <c r="O80" s="391"/>
      <c r="P80" s="391"/>
      <c r="Q80" s="391"/>
      <c r="R80" s="391"/>
      <c r="S80" s="391"/>
      <c r="T80" s="391"/>
      <c r="U80" s="391"/>
      <c r="V80" s="391"/>
      <c r="W80" s="391"/>
      <c r="X80" s="391"/>
      <c r="Y80" s="391"/>
      <c r="Z80" s="391"/>
      <c r="AA80" s="391"/>
      <c r="AB80" s="392"/>
      <c r="AC80" s="386" t="str">
        <f t="shared" si="15"/>
        <v/>
      </c>
      <c r="AD80" s="387"/>
      <c r="AE80" s="387"/>
      <c r="AF80" s="387"/>
      <c r="AG80" s="388"/>
      <c r="AI80" s="143"/>
      <c r="AL80" s="137"/>
      <c r="AM80" s="137"/>
      <c r="AN80" s="137"/>
    </row>
    <row r="81" spans="1:60" s="47" customFormat="1" ht="27" customHeight="1">
      <c r="B81" s="383" t="str">
        <f t="shared" si="12"/>
        <v/>
      </c>
      <c r="C81" s="384"/>
      <c r="D81" s="385"/>
      <c r="E81" s="389" t="str">
        <f t="shared" si="13"/>
        <v/>
      </c>
      <c r="F81" s="384"/>
      <c r="G81" s="384"/>
      <c r="H81" s="384"/>
      <c r="I81" s="384"/>
      <c r="J81" s="384"/>
      <c r="K81" s="384"/>
      <c r="L81" s="385"/>
      <c r="M81" s="390" t="str">
        <f t="shared" si="14"/>
        <v/>
      </c>
      <c r="N81" s="391"/>
      <c r="O81" s="391"/>
      <c r="P81" s="391"/>
      <c r="Q81" s="391"/>
      <c r="R81" s="391"/>
      <c r="S81" s="391"/>
      <c r="T81" s="391"/>
      <c r="U81" s="391"/>
      <c r="V81" s="391"/>
      <c r="W81" s="391"/>
      <c r="X81" s="391"/>
      <c r="Y81" s="391"/>
      <c r="Z81" s="391"/>
      <c r="AA81" s="391"/>
      <c r="AB81" s="392"/>
      <c r="AC81" s="386" t="str">
        <f t="shared" si="15"/>
        <v/>
      </c>
      <c r="AD81" s="387"/>
      <c r="AE81" s="387"/>
      <c r="AF81" s="387"/>
      <c r="AG81" s="388"/>
      <c r="AI81" s="143"/>
      <c r="AL81" s="137"/>
      <c r="AM81" s="137"/>
      <c r="AN81" s="137"/>
    </row>
    <row r="82" spans="1:60" s="47" customFormat="1" ht="27" customHeight="1">
      <c r="B82" s="383" t="str">
        <f t="shared" si="12"/>
        <v/>
      </c>
      <c r="C82" s="384"/>
      <c r="D82" s="385"/>
      <c r="E82" s="389" t="str">
        <f t="shared" si="13"/>
        <v/>
      </c>
      <c r="F82" s="384"/>
      <c r="G82" s="384"/>
      <c r="H82" s="384"/>
      <c r="I82" s="384"/>
      <c r="J82" s="384"/>
      <c r="K82" s="384"/>
      <c r="L82" s="385"/>
      <c r="M82" s="390" t="str">
        <f t="shared" si="14"/>
        <v/>
      </c>
      <c r="N82" s="391"/>
      <c r="O82" s="391"/>
      <c r="P82" s="391"/>
      <c r="Q82" s="391"/>
      <c r="R82" s="391"/>
      <c r="S82" s="391"/>
      <c r="T82" s="391"/>
      <c r="U82" s="391"/>
      <c r="V82" s="391"/>
      <c r="W82" s="391"/>
      <c r="X82" s="391"/>
      <c r="Y82" s="391"/>
      <c r="Z82" s="391"/>
      <c r="AA82" s="391"/>
      <c r="AB82" s="392"/>
      <c r="AC82" s="386" t="str">
        <f t="shared" si="15"/>
        <v/>
      </c>
      <c r="AD82" s="387"/>
      <c r="AE82" s="387"/>
      <c r="AF82" s="387"/>
      <c r="AG82" s="388"/>
      <c r="AH82" s="142"/>
      <c r="AI82" s="143"/>
      <c r="AL82" s="137"/>
      <c r="AM82" s="137"/>
      <c r="AN82" s="137"/>
    </row>
    <row r="83" spans="1:60" ht="27" customHeight="1">
      <c r="B83" s="383" t="str">
        <f t="shared" si="12"/>
        <v/>
      </c>
      <c r="C83" s="384"/>
      <c r="D83" s="385"/>
      <c r="E83" s="389" t="str">
        <f t="shared" si="13"/>
        <v/>
      </c>
      <c r="F83" s="384"/>
      <c r="G83" s="384"/>
      <c r="H83" s="384"/>
      <c r="I83" s="384"/>
      <c r="J83" s="384"/>
      <c r="K83" s="384"/>
      <c r="L83" s="385"/>
      <c r="M83" s="390" t="str">
        <f t="shared" si="14"/>
        <v/>
      </c>
      <c r="N83" s="391"/>
      <c r="O83" s="391"/>
      <c r="P83" s="391"/>
      <c r="Q83" s="391"/>
      <c r="R83" s="391"/>
      <c r="S83" s="391"/>
      <c r="T83" s="391"/>
      <c r="U83" s="391"/>
      <c r="V83" s="391"/>
      <c r="W83" s="391"/>
      <c r="X83" s="391"/>
      <c r="Y83" s="391"/>
      <c r="Z83" s="391"/>
      <c r="AA83" s="391"/>
      <c r="AB83" s="392"/>
      <c r="AC83" s="386" t="str">
        <f t="shared" si="15"/>
        <v/>
      </c>
      <c r="AD83" s="387"/>
      <c r="AE83" s="387"/>
      <c r="AF83" s="387"/>
      <c r="AG83" s="388"/>
      <c r="AI83" s="137"/>
      <c r="AJ83" s="47"/>
      <c r="AK83" s="142"/>
      <c r="AL83" s="137"/>
      <c r="AM83" s="137"/>
      <c r="AN83" s="137"/>
      <c r="AO83" s="47"/>
    </row>
    <row r="84" spans="1:60" ht="27" customHeight="1">
      <c r="B84" s="411" t="str">
        <f t="shared" si="12"/>
        <v/>
      </c>
      <c r="C84" s="412"/>
      <c r="D84" s="413"/>
      <c r="E84" s="414" t="str">
        <f t="shared" si="13"/>
        <v/>
      </c>
      <c r="F84" s="412"/>
      <c r="G84" s="412"/>
      <c r="H84" s="412"/>
      <c r="I84" s="412"/>
      <c r="J84" s="412"/>
      <c r="K84" s="412"/>
      <c r="L84" s="413"/>
      <c r="M84" s="415" t="str">
        <f t="shared" si="14"/>
        <v/>
      </c>
      <c r="N84" s="416"/>
      <c r="O84" s="416"/>
      <c r="P84" s="416"/>
      <c r="Q84" s="416"/>
      <c r="R84" s="416"/>
      <c r="S84" s="416"/>
      <c r="T84" s="416"/>
      <c r="U84" s="416"/>
      <c r="V84" s="416"/>
      <c r="W84" s="416"/>
      <c r="X84" s="416"/>
      <c r="Y84" s="416"/>
      <c r="Z84" s="416"/>
      <c r="AA84" s="416"/>
      <c r="AB84" s="417"/>
      <c r="AC84" s="418" t="str">
        <f t="shared" si="15"/>
        <v/>
      </c>
      <c r="AD84" s="419"/>
      <c r="AE84" s="419"/>
      <c r="AF84" s="419"/>
      <c r="AG84" s="420"/>
      <c r="AI84" s="137"/>
      <c r="AJ84" s="47"/>
      <c r="AK84" s="47"/>
      <c r="AL84" s="137"/>
      <c r="AM84" s="137"/>
      <c r="AN84" s="137"/>
      <c r="AO84" s="47"/>
      <c r="AP84" s="47"/>
    </row>
    <row r="85" spans="1:60" ht="9.9499999999999993" customHeight="1">
      <c r="U85" s="117"/>
      <c r="V85" s="117"/>
      <c r="W85" s="27"/>
      <c r="X85" s="27"/>
      <c r="Y85" s="27"/>
      <c r="Z85" s="27"/>
      <c r="AA85" s="12"/>
      <c r="AC85" s="31"/>
      <c r="AD85" s="428"/>
      <c r="AE85" s="428"/>
      <c r="AF85" s="428"/>
      <c r="AG85" s="428"/>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179"/>
      <c r="X86" s="179"/>
      <c r="Y86" s="118"/>
      <c r="Z86" s="180" t="s">
        <v>15</v>
      </c>
      <c r="AA86" s="325" t="str">
        <f>AA41</f>
        <v/>
      </c>
      <c r="AB86" s="325"/>
      <c r="AC86" s="325"/>
      <c r="AD86" s="325"/>
      <c r="AE86" s="325"/>
      <c r="AF86" s="325"/>
      <c r="AG86" s="325"/>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32" t="s">
        <v>33</v>
      </c>
      <c r="T88" s="333"/>
      <c r="U88" s="334"/>
      <c r="V88" s="332" t="s">
        <v>34</v>
      </c>
      <c r="W88" s="333"/>
      <c r="X88" s="334"/>
      <c r="Y88" s="531" t="str">
        <f>Y43</f>
        <v>次長・課長</v>
      </c>
      <c r="Z88" s="532"/>
      <c r="AA88" s="533"/>
      <c r="AB88" s="332" t="s">
        <v>36</v>
      </c>
      <c r="AC88" s="333"/>
      <c r="AD88" s="334"/>
      <c r="AE88" s="332" t="s">
        <v>37</v>
      </c>
      <c r="AF88" s="333"/>
      <c r="AG88" s="334"/>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75" t="s">
        <v>72</v>
      </c>
      <c r="B91" s="275"/>
      <c r="C91" s="275"/>
      <c r="D91" s="275"/>
      <c r="E91" s="275"/>
      <c r="F91" s="275"/>
      <c r="G91" s="275"/>
      <c r="H91" s="275"/>
      <c r="I91" s="275"/>
      <c r="J91" s="275"/>
      <c r="K91" s="275"/>
      <c r="L91" s="275"/>
      <c r="M91" s="275"/>
      <c r="N91" s="275"/>
      <c r="O91" s="275"/>
      <c r="P91" s="275"/>
      <c r="Q91" s="275"/>
      <c r="R91" s="275"/>
      <c r="S91" s="275"/>
      <c r="T91" s="275"/>
      <c r="U91" s="275"/>
      <c r="V91" s="275"/>
      <c r="W91" s="275"/>
      <c r="X91" s="27"/>
      <c r="Y91" s="27"/>
      <c r="Z91" s="27"/>
      <c r="AA91" s="12"/>
      <c r="AD91" s="29"/>
      <c r="AE91" s="99" t="s">
        <v>9</v>
      </c>
      <c r="AF91" s="25"/>
      <c r="AG91" s="160" t="str">
        <f>AG1</f>
        <v>5</v>
      </c>
      <c r="AH91" s="20"/>
      <c r="AL91" s="137"/>
      <c r="AM91" s="137"/>
      <c r="AO91" s="47"/>
    </row>
    <row r="92" spans="1:60" ht="18" customHeight="1">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Y92" s="28"/>
      <c r="AC92" s="28"/>
      <c r="AL92" s="137"/>
      <c r="AM92" s="137"/>
      <c r="AO92" s="47"/>
      <c r="AR92" s="5"/>
      <c r="AS92" s="5"/>
      <c r="AT92" s="5"/>
      <c r="AU92" s="5"/>
      <c r="AV92" s="239"/>
      <c r="AW92" s="239"/>
      <c r="AX92" s="239"/>
      <c r="AY92" s="239"/>
      <c r="AZ92" s="239"/>
      <c r="BA92" s="239"/>
      <c r="BB92" s="239"/>
      <c r="BC92" s="239"/>
      <c r="BD92" s="239"/>
      <c r="BE92" s="239"/>
      <c r="BF92" s="239"/>
      <c r="BG92" s="239"/>
      <c r="BH92" s="239"/>
    </row>
    <row r="93" spans="1:60" ht="18" customHeight="1">
      <c r="U93" s="117"/>
      <c r="V93" s="117"/>
      <c r="W93" s="27"/>
      <c r="X93" s="27"/>
      <c r="Y93" s="27"/>
      <c r="Z93" s="27"/>
      <c r="AA93" s="12"/>
      <c r="AC93" s="31"/>
      <c r="AD93" s="257"/>
      <c r="AE93" s="257"/>
      <c r="AF93" s="257"/>
      <c r="AG93" s="257"/>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62" t="str">
        <f>X5</f>
        <v/>
      </c>
      <c r="Y95" s="262"/>
      <c r="Z95" s="262"/>
      <c r="AA95" s="262"/>
      <c r="AB95" s="262"/>
      <c r="AC95" s="262"/>
      <c r="AD95" s="262"/>
      <c r="AE95" s="262"/>
      <c r="AF95" s="262"/>
      <c r="AG95" s="262"/>
    </row>
    <row r="96" spans="1:60" ht="18" customHeight="1">
      <c r="B96" s="534" t="str">
        <f>B6</f>
        <v>鹿浜営業所</v>
      </c>
      <c r="C96" s="534"/>
      <c r="D96" s="534"/>
      <c r="E96" s="534"/>
      <c r="F96" s="534"/>
      <c r="G96" s="534"/>
      <c r="H96" s="534"/>
      <c r="I96" s="422" t="str">
        <f>I6</f>
        <v>重久</v>
      </c>
      <c r="J96" s="422"/>
      <c r="K96" s="422"/>
      <c r="L96" s="422"/>
      <c r="M96" s="422"/>
      <c r="N96" s="260" t="s">
        <v>65</v>
      </c>
      <c r="O96" s="260"/>
      <c r="X96" s="248" t="str">
        <f>X6</f>
        <v/>
      </c>
      <c r="Y96" s="248"/>
      <c r="Z96" s="248"/>
      <c r="AA96" s="248"/>
      <c r="AB96" s="248"/>
      <c r="AC96" s="248"/>
      <c r="AD96" s="248"/>
      <c r="AE96" s="248"/>
      <c r="AF96" s="248"/>
      <c r="AG96" s="82" t="s">
        <v>38</v>
      </c>
      <c r="AH96" s="119"/>
      <c r="AI96" s="138"/>
      <c r="AL96" s="138"/>
      <c r="AM96" s="138"/>
      <c r="AN96" s="138"/>
      <c r="AT96" s="11"/>
      <c r="AU96" s="11"/>
      <c r="AV96" s="11"/>
      <c r="AW96" s="11"/>
      <c r="AX96" s="11"/>
      <c r="AY96" s="11"/>
      <c r="AZ96" s="11"/>
      <c r="BA96" s="11"/>
      <c r="BB96" s="11"/>
      <c r="BC96" s="11"/>
      <c r="BD96" s="11"/>
      <c r="BE96" s="11"/>
      <c r="BF96" s="11"/>
    </row>
    <row r="97" spans="2:60" ht="18" customHeight="1">
      <c r="B97" s="535"/>
      <c r="C97" s="535"/>
      <c r="D97" s="535"/>
      <c r="E97" s="535"/>
      <c r="F97" s="535"/>
      <c r="G97" s="535"/>
      <c r="H97" s="535"/>
      <c r="I97" s="423"/>
      <c r="J97" s="423"/>
      <c r="K97" s="423"/>
      <c r="L97" s="423"/>
      <c r="M97" s="423"/>
      <c r="N97" s="261"/>
      <c r="O97" s="261"/>
      <c r="X97" s="263" t="str">
        <f>X7</f>
        <v/>
      </c>
      <c r="Y97" s="263"/>
      <c r="Z97" s="263"/>
      <c r="AA97" s="263"/>
      <c r="AB97" s="263"/>
      <c r="AC97" s="263"/>
      <c r="AD97" s="263"/>
      <c r="AE97" s="263"/>
      <c r="AF97" s="81"/>
      <c r="AH97" s="81"/>
      <c r="AT97" s="14"/>
      <c r="AU97" s="14"/>
      <c r="AV97" s="14"/>
      <c r="AW97" s="14"/>
      <c r="AX97" s="14"/>
    </row>
    <row r="98" spans="2:60" ht="18" customHeight="1">
      <c r="B98" s="10"/>
      <c r="X98" s="253" t="str">
        <f>X8</f>
        <v/>
      </c>
      <c r="Y98" s="253"/>
      <c r="Z98" s="253"/>
      <c r="AA98" s="253"/>
      <c r="AB98" s="253"/>
      <c r="AC98" s="253"/>
      <c r="AD98" s="253"/>
      <c r="AE98" s="253"/>
      <c r="AF98" s="253"/>
      <c r="AG98" s="253"/>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53" t="str">
        <f>X9</f>
        <v/>
      </c>
      <c r="Y99" s="253"/>
      <c r="Z99" s="253"/>
      <c r="AA99" s="253"/>
      <c r="AB99" s="253"/>
      <c r="AC99" s="253"/>
      <c r="AD99" s="253"/>
      <c r="AE99" s="253"/>
      <c r="AF99" s="253"/>
      <c r="AG99" s="253"/>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8" t="str">
        <f>Y10</f>
        <v/>
      </c>
      <c r="Z100" s="288"/>
      <c r="AA100" s="288"/>
      <c r="AB100" s="288"/>
      <c r="AC100" s="89" t="str">
        <f>AC55</f>
        <v>FAX　</v>
      </c>
      <c r="AD100" s="288" t="str">
        <f>AD10</f>
        <v/>
      </c>
      <c r="AE100" s="288"/>
      <c r="AF100" s="288"/>
      <c r="AG100" s="288"/>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45</v>
      </c>
      <c r="Y101" s="165"/>
      <c r="Z101" s="165"/>
      <c r="AA101" s="252" t="str">
        <f>AA11</f>
        <v/>
      </c>
      <c r="AB101" s="252"/>
      <c r="AC101" s="252"/>
      <c r="AD101" s="252"/>
      <c r="AE101" s="252"/>
      <c r="AF101" s="252"/>
      <c r="AG101" s="252"/>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t="s">
        <v>48</v>
      </c>
      <c r="Y102" s="167"/>
      <c r="Z102" s="167"/>
      <c r="AA102" s="289" t="str">
        <f>AA12</f>
        <v/>
      </c>
      <c r="AB102" s="289"/>
      <c r="AC102" s="289"/>
      <c r="AD102" s="289"/>
      <c r="AE102" s="289"/>
      <c r="AF102" s="289"/>
      <c r="AG102" s="289"/>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80"/>
      <c r="D103" s="280"/>
      <c r="E103" s="280"/>
      <c r="F103" s="280"/>
      <c r="G103" s="280"/>
      <c r="H103" s="280"/>
      <c r="I103" s="280"/>
      <c r="J103" s="280"/>
      <c r="K103" s="280"/>
      <c r="L103" s="280"/>
      <c r="M103" s="280"/>
      <c r="N103" s="24"/>
      <c r="O103" s="23"/>
      <c r="Y103" s="28"/>
      <c r="AC103" s="28"/>
      <c r="AT103" s="5"/>
      <c r="AU103" s="5"/>
      <c r="AV103" s="239"/>
      <c r="AW103" s="239"/>
      <c r="AX103" s="239"/>
      <c r="AY103" s="239"/>
      <c r="AZ103" s="239"/>
      <c r="BA103" s="239"/>
      <c r="BB103" s="239"/>
      <c r="BC103" s="239"/>
      <c r="BD103" s="239"/>
      <c r="BE103" s="239"/>
      <c r="BF103" s="239"/>
      <c r="BG103" s="239"/>
      <c r="BH103" s="239"/>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v>
      </c>
    </row>
    <row r="105" spans="2:60" ht="24.95" customHeight="1" thickTop="1">
      <c r="B105" s="281" t="s">
        <v>78</v>
      </c>
      <c r="C105" s="282"/>
      <c r="D105" s="283"/>
      <c r="E105" s="284" t="s">
        <v>13</v>
      </c>
      <c r="F105" s="283"/>
      <c r="G105" s="284" t="s">
        <v>82</v>
      </c>
      <c r="H105" s="282"/>
      <c r="I105" s="282"/>
      <c r="J105" s="282"/>
      <c r="K105" s="282"/>
      <c r="L105" s="282"/>
      <c r="M105" s="282"/>
      <c r="N105" s="282"/>
      <c r="O105" s="282"/>
      <c r="P105" s="282"/>
      <c r="Q105" s="282"/>
      <c r="R105" s="282"/>
      <c r="S105" s="282"/>
      <c r="T105" s="283"/>
      <c r="U105" s="284" t="s">
        <v>0</v>
      </c>
      <c r="V105" s="283"/>
      <c r="W105" s="284" t="s">
        <v>1</v>
      </c>
      <c r="X105" s="283"/>
      <c r="Y105" s="285" t="s">
        <v>67</v>
      </c>
      <c r="Z105" s="286"/>
      <c r="AA105" s="286"/>
      <c r="AB105" s="287"/>
      <c r="AC105" s="284" t="s">
        <v>8</v>
      </c>
      <c r="AD105" s="282"/>
      <c r="AE105" s="282"/>
      <c r="AF105" s="282"/>
      <c r="AG105" s="303"/>
      <c r="AR105" s="5"/>
      <c r="AS105" s="5"/>
    </row>
    <row r="106" spans="2:60" s="47" customFormat="1" ht="29.1" customHeight="1">
      <c r="B106" s="359" t="str">
        <f>IF(B16="","",B16)</f>
        <v/>
      </c>
      <c r="C106" s="359"/>
      <c r="D106" s="360"/>
      <c r="E106" s="361" t="str">
        <f>IF(E16="","",E16)</f>
        <v/>
      </c>
      <c r="F106" s="362"/>
      <c r="G106" s="363" t="str">
        <f>IF(G16="","",G16)</f>
        <v/>
      </c>
      <c r="H106" s="364"/>
      <c r="I106" s="364"/>
      <c r="J106" s="364"/>
      <c r="K106" s="364"/>
      <c r="L106" s="364"/>
      <c r="M106" s="364"/>
      <c r="N106" s="364"/>
      <c r="O106" s="364"/>
      <c r="P106" s="364"/>
      <c r="Q106" s="364"/>
      <c r="R106" s="364"/>
      <c r="S106" s="364"/>
      <c r="T106" s="365"/>
      <c r="U106" s="349" t="str">
        <f>IF(U16="","",U16)</f>
        <v/>
      </c>
      <c r="V106" s="350"/>
      <c r="W106" s="351" t="str">
        <f>IF(W16="","",W16)</f>
        <v/>
      </c>
      <c r="X106" s="352"/>
      <c r="Y106" s="353" t="str">
        <f>IF(Y16="","",Y16)</f>
        <v/>
      </c>
      <c r="Z106" s="354"/>
      <c r="AA106" s="354"/>
      <c r="AB106" s="355"/>
      <c r="AC106" s="356" t="str">
        <f>IF(AC16="","",AC16)</f>
        <v/>
      </c>
      <c r="AD106" s="357"/>
      <c r="AE106" s="357"/>
      <c r="AF106" s="357"/>
      <c r="AG106" s="358"/>
      <c r="AI106" s="2"/>
      <c r="AJ106" s="1"/>
      <c r="AK106" s="1"/>
      <c r="AL106" s="2"/>
      <c r="AM106" s="2"/>
      <c r="AN106" s="2"/>
      <c r="AO106" s="1"/>
      <c r="AP106" s="1"/>
      <c r="AQ106" s="1"/>
      <c r="AR106" s="1"/>
      <c r="AS106" s="1"/>
    </row>
    <row r="107" spans="2:60" s="47" customFormat="1" ht="29.1" customHeight="1">
      <c r="B107" s="366" t="str">
        <f t="shared" ref="B107:B115" si="16">IF(B17="","",B17)</f>
        <v/>
      </c>
      <c r="C107" s="366"/>
      <c r="D107" s="367"/>
      <c r="E107" s="368" t="str">
        <f t="shared" ref="E107:E115" si="17">IF(E17="","",E17)</f>
        <v/>
      </c>
      <c r="F107" s="369"/>
      <c r="G107" s="370" t="str">
        <f t="shared" ref="G107:G115" si="18">IF(G17="","",G17)</f>
        <v/>
      </c>
      <c r="H107" s="371"/>
      <c r="I107" s="371"/>
      <c r="J107" s="371"/>
      <c r="K107" s="371"/>
      <c r="L107" s="371"/>
      <c r="M107" s="371"/>
      <c r="N107" s="371"/>
      <c r="O107" s="371"/>
      <c r="P107" s="371"/>
      <c r="Q107" s="371"/>
      <c r="R107" s="371"/>
      <c r="S107" s="371"/>
      <c r="T107" s="372"/>
      <c r="U107" s="373" t="str">
        <f t="shared" ref="U107:U115" si="19">IF(U17="","",U17)</f>
        <v/>
      </c>
      <c r="V107" s="374"/>
      <c r="W107" s="375" t="str">
        <f t="shared" ref="W107:W115" si="20">IF(W17="","",W17)</f>
        <v/>
      </c>
      <c r="X107" s="376"/>
      <c r="Y107" s="377" t="str">
        <f t="shared" ref="Y107:Y115" si="21">IF(Y17="","",Y17)</f>
        <v/>
      </c>
      <c r="Z107" s="378"/>
      <c r="AA107" s="378"/>
      <c r="AB107" s="379"/>
      <c r="AC107" s="380" t="str">
        <f t="shared" ref="AC107:AC115" si="22">IF(AC17="","",AC17)</f>
        <v/>
      </c>
      <c r="AD107" s="381"/>
      <c r="AE107" s="381"/>
      <c r="AF107" s="381"/>
      <c r="AG107" s="382"/>
      <c r="AI107" s="2"/>
      <c r="AJ107" s="1"/>
      <c r="AK107" s="1"/>
      <c r="AL107" s="2"/>
      <c r="AM107" s="2"/>
      <c r="AN107" s="2"/>
      <c r="AO107" s="1"/>
      <c r="AP107" s="1"/>
      <c r="AQ107" s="1"/>
      <c r="AR107" s="1"/>
      <c r="AS107" s="1"/>
    </row>
    <row r="108" spans="2:60" s="47" customFormat="1" ht="29.1" customHeight="1">
      <c r="B108" s="359" t="str">
        <f t="shared" si="16"/>
        <v/>
      </c>
      <c r="C108" s="359"/>
      <c r="D108" s="360"/>
      <c r="E108" s="361" t="str">
        <f t="shared" si="17"/>
        <v/>
      </c>
      <c r="F108" s="362"/>
      <c r="G108" s="363" t="str">
        <f t="shared" si="18"/>
        <v/>
      </c>
      <c r="H108" s="364"/>
      <c r="I108" s="364"/>
      <c r="J108" s="364"/>
      <c r="K108" s="364"/>
      <c r="L108" s="364"/>
      <c r="M108" s="364"/>
      <c r="N108" s="364"/>
      <c r="O108" s="364"/>
      <c r="P108" s="364"/>
      <c r="Q108" s="364"/>
      <c r="R108" s="364"/>
      <c r="S108" s="364"/>
      <c r="T108" s="365"/>
      <c r="U108" s="349" t="str">
        <f t="shared" si="19"/>
        <v/>
      </c>
      <c r="V108" s="350"/>
      <c r="W108" s="351" t="str">
        <f t="shared" si="20"/>
        <v/>
      </c>
      <c r="X108" s="352"/>
      <c r="Y108" s="353" t="str">
        <f t="shared" si="21"/>
        <v/>
      </c>
      <c r="Z108" s="354"/>
      <c r="AA108" s="354"/>
      <c r="AB108" s="355"/>
      <c r="AC108" s="356" t="str">
        <f t="shared" si="22"/>
        <v/>
      </c>
      <c r="AD108" s="357"/>
      <c r="AE108" s="357"/>
      <c r="AF108" s="357"/>
      <c r="AG108" s="358"/>
      <c r="AH108" s="142"/>
      <c r="AI108" s="2"/>
      <c r="AJ108" s="1"/>
      <c r="AK108" s="1"/>
      <c r="AL108" s="2"/>
      <c r="AM108" s="2"/>
      <c r="AN108" s="2"/>
      <c r="AO108" s="1"/>
      <c r="AP108" s="1"/>
      <c r="AQ108" s="1"/>
      <c r="AR108" s="5"/>
      <c r="AS108" s="5"/>
    </row>
    <row r="109" spans="2:60" s="47" customFormat="1" ht="29.1" customHeight="1">
      <c r="B109" s="366" t="str">
        <f t="shared" si="16"/>
        <v/>
      </c>
      <c r="C109" s="366"/>
      <c r="D109" s="367"/>
      <c r="E109" s="368" t="str">
        <f t="shared" si="17"/>
        <v/>
      </c>
      <c r="F109" s="369"/>
      <c r="G109" s="370" t="str">
        <f t="shared" si="18"/>
        <v/>
      </c>
      <c r="H109" s="371"/>
      <c r="I109" s="371"/>
      <c r="J109" s="371"/>
      <c r="K109" s="371"/>
      <c r="L109" s="371"/>
      <c r="M109" s="371"/>
      <c r="N109" s="371"/>
      <c r="O109" s="371"/>
      <c r="P109" s="371"/>
      <c r="Q109" s="371"/>
      <c r="R109" s="371"/>
      <c r="S109" s="371"/>
      <c r="T109" s="372"/>
      <c r="U109" s="373" t="str">
        <f t="shared" si="19"/>
        <v/>
      </c>
      <c r="V109" s="374"/>
      <c r="W109" s="375" t="str">
        <f t="shared" si="20"/>
        <v/>
      </c>
      <c r="X109" s="376"/>
      <c r="Y109" s="377" t="str">
        <f t="shared" si="21"/>
        <v/>
      </c>
      <c r="Z109" s="378"/>
      <c r="AA109" s="378"/>
      <c r="AB109" s="379"/>
      <c r="AC109" s="380" t="str">
        <f t="shared" si="22"/>
        <v/>
      </c>
      <c r="AD109" s="381"/>
      <c r="AE109" s="381"/>
      <c r="AF109" s="381"/>
      <c r="AG109" s="382"/>
      <c r="AH109" s="142"/>
      <c r="AI109" s="2"/>
      <c r="AJ109" s="1"/>
      <c r="AK109" s="1"/>
      <c r="AL109" s="2"/>
      <c r="AM109" s="2"/>
      <c r="AN109" s="2"/>
      <c r="AO109" s="1"/>
      <c r="AP109" s="1"/>
      <c r="AQ109" s="1"/>
      <c r="AR109" s="1"/>
      <c r="AS109" s="1"/>
    </row>
    <row r="110" spans="2:60" s="47" customFormat="1" ht="29.1" customHeight="1">
      <c r="B110" s="359" t="str">
        <f t="shared" si="16"/>
        <v/>
      </c>
      <c r="C110" s="359"/>
      <c r="D110" s="360"/>
      <c r="E110" s="361" t="str">
        <f t="shared" si="17"/>
        <v/>
      </c>
      <c r="F110" s="362"/>
      <c r="G110" s="363" t="str">
        <f t="shared" si="18"/>
        <v/>
      </c>
      <c r="H110" s="364"/>
      <c r="I110" s="364"/>
      <c r="J110" s="364"/>
      <c r="K110" s="364"/>
      <c r="L110" s="364"/>
      <c r="M110" s="364"/>
      <c r="N110" s="364"/>
      <c r="O110" s="364"/>
      <c r="P110" s="364"/>
      <c r="Q110" s="364"/>
      <c r="R110" s="364"/>
      <c r="S110" s="364"/>
      <c r="T110" s="365"/>
      <c r="U110" s="349" t="str">
        <f t="shared" si="19"/>
        <v/>
      </c>
      <c r="V110" s="350"/>
      <c r="W110" s="351" t="str">
        <f t="shared" si="20"/>
        <v/>
      </c>
      <c r="X110" s="352"/>
      <c r="Y110" s="353" t="str">
        <f t="shared" si="21"/>
        <v/>
      </c>
      <c r="Z110" s="354"/>
      <c r="AA110" s="354"/>
      <c r="AB110" s="355"/>
      <c r="AC110" s="356" t="str">
        <f t="shared" si="22"/>
        <v/>
      </c>
      <c r="AD110" s="357"/>
      <c r="AE110" s="357"/>
      <c r="AF110" s="357"/>
      <c r="AG110" s="358"/>
      <c r="AH110" s="142"/>
      <c r="AI110" s="2"/>
      <c r="AJ110" s="1"/>
      <c r="AK110" s="1"/>
      <c r="AL110" s="2"/>
      <c r="AM110" s="2"/>
      <c r="AN110" s="2"/>
      <c r="AO110" s="1"/>
      <c r="AP110" s="1"/>
      <c r="AQ110" s="1"/>
      <c r="AR110" s="1"/>
      <c r="AS110" s="1"/>
    </row>
    <row r="111" spans="2:60" s="47" customFormat="1" ht="29.1" customHeight="1">
      <c r="B111" s="366" t="str">
        <f t="shared" si="16"/>
        <v/>
      </c>
      <c r="C111" s="366"/>
      <c r="D111" s="367"/>
      <c r="E111" s="368" t="str">
        <f t="shared" si="17"/>
        <v/>
      </c>
      <c r="F111" s="369"/>
      <c r="G111" s="370" t="str">
        <f t="shared" si="18"/>
        <v/>
      </c>
      <c r="H111" s="371"/>
      <c r="I111" s="371"/>
      <c r="J111" s="371"/>
      <c r="K111" s="371"/>
      <c r="L111" s="371"/>
      <c r="M111" s="371"/>
      <c r="N111" s="371"/>
      <c r="O111" s="371"/>
      <c r="P111" s="371"/>
      <c r="Q111" s="371"/>
      <c r="R111" s="371"/>
      <c r="S111" s="371"/>
      <c r="T111" s="372"/>
      <c r="U111" s="373" t="str">
        <f t="shared" si="19"/>
        <v/>
      </c>
      <c r="V111" s="374"/>
      <c r="W111" s="375" t="str">
        <f t="shared" si="20"/>
        <v/>
      </c>
      <c r="X111" s="376"/>
      <c r="Y111" s="377" t="str">
        <f t="shared" si="21"/>
        <v/>
      </c>
      <c r="Z111" s="378"/>
      <c r="AA111" s="378"/>
      <c r="AB111" s="379"/>
      <c r="AC111" s="380" t="str">
        <f t="shared" si="22"/>
        <v/>
      </c>
      <c r="AD111" s="381"/>
      <c r="AE111" s="381"/>
      <c r="AF111" s="381"/>
      <c r="AG111" s="382"/>
      <c r="AH111" s="142"/>
      <c r="AI111" s="2"/>
      <c r="AJ111" s="1"/>
      <c r="AK111" s="1"/>
      <c r="AL111" s="2"/>
      <c r="AM111" s="2"/>
      <c r="AN111" s="2"/>
      <c r="AO111" s="1"/>
      <c r="AP111" s="1"/>
      <c r="AQ111" s="1"/>
      <c r="AR111" s="5"/>
      <c r="AS111" s="5"/>
    </row>
    <row r="112" spans="2:60" s="47" customFormat="1" ht="29.1" customHeight="1">
      <c r="B112" s="359" t="str">
        <f t="shared" si="16"/>
        <v/>
      </c>
      <c r="C112" s="359"/>
      <c r="D112" s="360"/>
      <c r="E112" s="361" t="str">
        <f t="shared" si="17"/>
        <v/>
      </c>
      <c r="F112" s="362"/>
      <c r="G112" s="363" t="str">
        <f t="shared" si="18"/>
        <v/>
      </c>
      <c r="H112" s="364"/>
      <c r="I112" s="364"/>
      <c r="J112" s="364"/>
      <c r="K112" s="364"/>
      <c r="L112" s="364"/>
      <c r="M112" s="364"/>
      <c r="N112" s="364"/>
      <c r="O112" s="364"/>
      <c r="P112" s="364"/>
      <c r="Q112" s="364"/>
      <c r="R112" s="364"/>
      <c r="S112" s="364"/>
      <c r="T112" s="365"/>
      <c r="U112" s="349" t="str">
        <f t="shared" si="19"/>
        <v/>
      </c>
      <c r="V112" s="350"/>
      <c r="W112" s="351" t="str">
        <f t="shared" si="20"/>
        <v/>
      </c>
      <c r="X112" s="352"/>
      <c r="Y112" s="353" t="str">
        <f t="shared" si="21"/>
        <v/>
      </c>
      <c r="Z112" s="354"/>
      <c r="AA112" s="354"/>
      <c r="AB112" s="355"/>
      <c r="AC112" s="356" t="str">
        <f t="shared" si="22"/>
        <v/>
      </c>
      <c r="AD112" s="357"/>
      <c r="AE112" s="357"/>
      <c r="AF112" s="357"/>
      <c r="AG112" s="358"/>
      <c r="AH112" s="142"/>
      <c r="AI112" s="2"/>
      <c r="AJ112" s="1"/>
      <c r="AK112" s="1"/>
      <c r="AL112" s="2"/>
      <c r="AM112" s="2"/>
      <c r="AN112" s="2"/>
      <c r="AO112" s="1"/>
      <c r="AP112" s="1"/>
      <c r="AQ112" s="1"/>
      <c r="AR112" s="1"/>
      <c r="AS112" s="1"/>
    </row>
    <row r="113" spans="2:45" s="47" customFormat="1" ht="29.1" customHeight="1">
      <c r="B113" s="366" t="str">
        <f t="shared" si="16"/>
        <v/>
      </c>
      <c r="C113" s="366"/>
      <c r="D113" s="367"/>
      <c r="E113" s="368" t="str">
        <f t="shared" si="17"/>
        <v/>
      </c>
      <c r="F113" s="369"/>
      <c r="G113" s="370" t="str">
        <f t="shared" si="18"/>
        <v/>
      </c>
      <c r="H113" s="371"/>
      <c r="I113" s="371"/>
      <c r="J113" s="371"/>
      <c r="K113" s="371"/>
      <c r="L113" s="371"/>
      <c r="M113" s="371"/>
      <c r="N113" s="371"/>
      <c r="O113" s="371"/>
      <c r="P113" s="371"/>
      <c r="Q113" s="371"/>
      <c r="R113" s="371"/>
      <c r="S113" s="371"/>
      <c r="T113" s="372"/>
      <c r="U113" s="373" t="str">
        <f t="shared" si="19"/>
        <v/>
      </c>
      <c r="V113" s="374"/>
      <c r="W113" s="375" t="str">
        <f t="shared" si="20"/>
        <v/>
      </c>
      <c r="X113" s="376"/>
      <c r="Y113" s="377" t="str">
        <f t="shared" si="21"/>
        <v/>
      </c>
      <c r="Z113" s="378"/>
      <c r="AA113" s="378"/>
      <c r="AB113" s="379"/>
      <c r="AC113" s="380" t="str">
        <f t="shared" si="22"/>
        <v/>
      </c>
      <c r="AD113" s="381"/>
      <c r="AE113" s="381"/>
      <c r="AF113" s="381"/>
      <c r="AG113" s="382"/>
      <c r="AH113" s="142"/>
      <c r="AI113" s="2"/>
      <c r="AJ113" s="1"/>
      <c r="AK113" s="1"/>
      <c r="AL113" s="2"/>
      <c r="AM113" s="2"/>
      <c r="AN113" s="2"/>
      <c r="AO113" s="1"/>
      <c r="AP113" s="1"/>
      <c r="AQ113" s="1"/>
      <c r="AR113" s="1"/>
      <c r="AS113" s="1"/>
    </row>
    <row r="114" spans="2:45" s="47" customFormat="1" ht="29.1" customHeight="1">
      <c r="B114" s="359" t="str">
        <f t="shared" si="16"/>
        <v/>
      </c>
      <c r="C114" s="359"/>
      <c r="D114" s="360"/>
      <c r="E114" s="361" t="str">
        <f t="shared" si="17"/>
        <v/>
      </c>
      <c r="F114" s="362"/>
      <c r="G114" s="363" t="str">
        <f t="shared" si="18"/>
        <v/>
      </c>
      <c r="H114" s="364"/>
      <c r="I114" s="364"/>
      <c r="J114" s="364"/>
      <c r="K114" s="364"/>
      <c r="L114" s="364"/>
      <c r="M114" s="364"/>
      <c r="N114" s="364"/>
      <c r="O114" s="364"/>
      <c r="P114" s="364"/>
      <c r="Q114" s="364"/>
      <c r="R114" s="364"/>
      <c r="S114" s="364"/>
      <c r="T114" s="365"/>
      <c r="U114" s="349" t="str">
        <f t="shared" si="19"/>
        <v/>
      </c>
      <c r="V114" s="350"/>
      <c r="W114" s="351" t="str">
        <f t="shared" si="20"/>
        <v/>
      </c>
      <c r="X114" s="352"/>
      <c r="Y114" s="353" t="str">
        <f t="shared" si="21"/>
        <v/>
      </c>
      <c r="Z114" s="354"/>
      <c r="AA114" s="354"/>
      <c r="AB114" s="355"/>
      <c r="AC114" s="356" t="str">
        <f t="shared" si="22"/>
        <v/>
      </c>
      <c r="AD114" s="357"/>
      <c r="AE114" s="357"/>
      <c r="AF114" s="357"/>
      <c r="AG114" s="358"/>
      <c r="AH114" s="142"/>
      <c r="AI114" s="2"/>
      <c r="AJ114" s="1"/>
      <c r="AK114" s="1"/>
      <c r="AL114" s="2"/>
      <c r="AM114" s="2"/>
      <c r="AN114" s="2"/>
      <c r="AO114" s="1"/>
      <c r="AP114" s="1"/>
      <c r="AQ114" s="1"/>
      <c r="AR114" s="5"/>
      <c r="AS114" s="5"/>
    </row>
    <row r="115" spans="2:45" s="47" customFormat="1" ht="28.5" customHeight="1">
      <c r="B115" s="366" t="str">
        <f t="shared" si="16"/>
        <v/>
      </c>
      <c r="C115" s="366"/>
      <c r="D115" s="367"/>
      <c r="E115" s="368" t="str">
        <f t="shared" si="17"/>
        <v/>
      </c>
      <c r="F115" s="369"/>
      <c r="G115" s="370" t="str">
        <f t="shared" si="18"/>
        <v/>
      </c>
      <c r="H115" s="371"/>
      <c r="I115" s="371"/>
      <c r="J115" s="371"/>
      <c r="K115" s="371"/>
      <c r="L115" s="371"/>
      <c r="M115" s="371"/>
      <c r="N115" s="371"/>
      <c r="O115" s="371"/>
      <c r="P115" s="371"/>
      <c r="Q115" s="371"/>
      <c r="R115" s="371"/>
      <c r="S115" s="371"/>
      <c r="T115" s="372"/>
      <c r="U115" s="373" t="str">
        <f t="shared" si="19"/>
        <v/>
      </c>
      <c r="V115" s="374"/>
      <c r="W115" s="375" t="str">
        <f t="shared" si="20"/>
        <v/>
      </c>
      <c r="X115" s="376"/>
      <c r="Y115" s="377" t="str">
        <f t="shared" si="21"/>
        <v/>
      </c>
      <c r="Z115" s="378"/>
      <c r="AA115" s="378"/>
      <c r="AB115" s="379"/>
      <c r="AC115" s="380" t="str">
        <f t="shared" si="22"/>
        <v/>
      </c>
      <c r="AD115" s="381"/>
      <c r="AE115" s="381"/>
      <c r="AF115" s="381"/>
      <c r="AG115" s="382"/>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7"/>
      <c r="AE116" s="257"/>
      <c r="AF116" s="257"/>
      <c r="AG116" s="257"/>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179"/>
      <c r="X117" s="179"/>
      <c r="Y117" s="118"/>
      <c r="Z117" s="180" t="s">
        <v>15</v>
      </c>
      <c r="AA117" s="325" t="str">
        <f>IF(AA27="","",AA27)</f>
        <v/>
      </c>
      <c r="AB117" s="325"/>
      <c r="AC117" s="325"/>
      <c r="AD117" s="325"/>
      <c r="AE117" s="325"/>
      <c r="AF117" s="325"/>
      <c r="AG117" s="325"/>
      <c r="AH117" s="147"/>
      <c r="AI117" s="2"/>
      <c r="AJ117" s="1"/>
      <c r="AK117" s="1"/>
      <c r="AL117" s="2"/>
      <c r="AM117" s="2"/>
      <c r="AN117" s="2"/>
      <c r="AO117" s="1"/>
      <c r="AP117" s="1"/>
      <c r="AQ117" s="1"/>
      <c r="AR117" s="5"/>
      <c r="AS117" s="5"/>
    </row>
    <row r="118" spans="2:45" s="3" customFormat="1" ht="24.95" customHeight="1" thickTop="1" thickBot="1">
      <c r="B118" s="181" t="s">
        <v>98</v>
      </c>
      <c r="E118" s="182"/>
      <c r="F118" s="182"/>
      <c r="G118" s="182"/>
      <c r="H118" s="182"/>
      <c r="I118" s="182"/>
      <c r="J118" s="182"/>
      <c r="K118" s="182"/>
      <c r="L118" s="182"/>
      <c r="M118" s="183"/>
      <c r="N118" s="183"/>
      <c r="O118" s="183"/>
      <c r="P118" s="183"/>
      <c r="Q118" s="183"/>
      <c r="R118" s="183"/>
      <c r="S118" s="183"/>
      <c r="T118" s="183"/>
      <c r="U118" s="183"/>
      <c r="V118" s="183"/>
      <c r="W118" s="183"/>
      <c r="X118" s="183"/>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23" t="s">
        <v>78</v>
      </c>
      <c r="C119" s="323"/>
      <c r="D119" s="324"/>
      <c r="E119" s="396" t="s">
        <v>96</v>
      </c>
      <c r="F119" s="397"/>
      <c r="G119" s="397"/>
      <c r="H119" s="397"/>
      <c r="I119" s="397"/>
      <c r="J119" s="397"/>
      <c r="K119" s="397"/>
      <c r="L119" s="398"/>
      <c r="M119" s="399" t="s">
        <v>81</v>
      </c>
      <c r="N119" s="400"/>
      <c r="O119" s="400"/>
      <c r="P119" s="400"/>
      <c r="Q119" s="400"/>
      <c r="R119" s="400"/>
      <c r="S119" s="400"/>
      <c r="T119" s="400"/>
      <c r="U119" s="400"/>
      <c r="V119" s="400"/>
      <c r="W119" s="400"/>
      <c r="X119" s="400"/>
      <c r="Y119" s="400"/>
      <c r="Z119" s="400"/>
      <c r="AA119" s="400"/>
      <c r="AB119" s="401"/>
      <c r="AC119" s="399" t="s">
        <v>8</v>
      </c>
      <c r="AD119" s="400"/>
      <c r="AE119" s="400"/>
      <c r="AF119" s="400"/>
      <c r="AG119" s="401"/>
      <c r="AK119" s="1"/>
      <c r="AL119" s="2"/>
      <c r="AM119" s="2"/>
      <c r="AN119" s="2"/>
      <c r="AO119" s="1"/>
      <c r="AP119" s="1"/>
      <c r="AQ119" s="1"/>
      <c r="AR119" s="1"/>
      <c r="AS119" s="1"/>
    </row>
    <row r="120" spans="2:45" s="47" customFormat="1" ht="27" customHeight="1">
      <c r="B120" s="402" t="str">
        <f>IF(B30="","",B30)</f>
        <v/>
      </c>
      <c r="C120" s="403"/>
      <c r="D120" s="404"/>
      <c r="E120" s="405" t="str">
        <f>IF(E30="","",E30)</f>
        <v/>
      </c>
      <c r="F120" s="406"/>
      <c r="G120" s="406"/>
      <c r="H120" s="406"/>
      <c r="I120" s="406"/>
      <c r="J120" s="406"/>
      <c r="K120" s="406"/>
      <c r="L120" s="407"/>
      <c r="M120" s="408" t="str">
        <f>IF(M30="","",M30)</f>
        <v/>
      </c>
      <c r="N120" s="409"/>
      <c r="O120" s="409"/>
      <c r="P120" s="409"/>
      <c r="Q120" s="409"/>
      <c r="R120" s="409"/>
      <c r="S120" s="409"/>
      <c r="T120" s="409"/>
      <c r="U120" s="409"/>
      <c r="V120" s="409"/>
      <c r="W120" s="409"/>
      <c r="X120" s="409"/>
      <c r="Y120" s="409"/>
      <c r="Z120" s="409"/>
      <c r="AA120" s="409"/>
      <c r="AB120" s="410"/>
      <c r="AC120" s="393" t="str">
        <f>IF(AC30="","",AC30)</f>
        <v/>
      </c>
      <c r="AD120" s="394"/>
      <c r="AE120" s="394"/>
      <c r="AF120" s="394"/>
      <c r="AG120" s="395"/>
      <c r="AK120" s="1"/>
      <c r="AL120" s="2"/>
      <c r="AM120" s="2"/>
      <c r="AN120" s="2"/>
      <c r="AO120" s="1"/>
      <c r="AP120" s="1"/>
      <c r="AQ120" s="1"/>
      <c r="AR120" s="5"/>
      <c r="AS120" s="5"/>
    </row>
    <row r="121" spans="2:45" s="47" customFormat="1" ht="27" customHeight="1">
      <c r="B121" s="383" t="str">
        <f t="shared" ref="B121:B129" si="23">IF(B31="","",B31)</f>
        <v/>
      </c>
      <c r="C121" s="384"/>
      <c r="D121" s="385"/>
      <c r="E121" s="389" t="str">
        <f t="shared" ref="E121:E129" si="24">IF(E31="","",E31)</f>
        <v/>
      </c>
      <c r="F121" s="384"/>
      <c r="G121" s="384"/>
      <c r="H121" s="384"/>
      <c r="I121" s="384"/>
      <c r="J121" s="384"/>
      <c r="K121" s="384"/>
      <c r="L121" s="385"/>
      <c r="M121" s="390" t="str">
        <f t="shared" ref="M121:M129" si="25">IF(M31="","",M31)</f>
        <v/>
      </c>
      <c r="N121" s="391"/>
      <c r="O121" s="391"/>
      <c r="P121" s="391"/>
      <c r="Q121" s="391"/>
      <c r="R121" s="391"/>
      <c r="S121" s="391"/>
      <c r="T121" s="391"/>
      <c r="U121" s="391"/>
      <c r="V121" s="391"/>
      <c r="W121" s="391"/>
      <c r="X121" s="391"/>
      <c r="Y121" s="391"/>
      <c r="Z121" s="391"/>
      <c r="AA121" s="391"/>
      <c r="AB121" s="392"/>
      <c r="AC121" s="386" t="str">
        <f t="shared" ref="AC121:AC129" si="26">IF(AC31="","",AC31)</f>
        <v/>
      </c>
      <c r="AD121" s="387"/>
      <c r="AE121" s="387"/>
      <c r="AF121" s="387"/>
      <c r="AG121" s="388"/>
      <c r="AK121" s="1"/>
      <c r="AL121" s="2"/>
      <c r="AM121" s="2"/>
      <c r="AN121" s="2"/>
      <c r="AO121" s="1"/>
      <c r="AP121" s="1"/>
      <c r="AQ121" s="1"/>
      <c r="AR121" s="1"/>
      <c r="AS121" s="1"/>
    </row>
    <row r="122" spans="2:45" s="47" customFormat="1" ht="27" customHeight="1">
      <c r="B122" s="383" t="str">
        <f t="shared" si="23"/>
        <v/>
      </c>
      <c r="C122" s="384"/>
      <c r="D122" s="385"/>
      <c r="E122" s="389" t="str">
        <f t="shared" si="24"/>
        <v/>
      </c>
      <c r="F122" s="384"/>
      <c r="G122" s="384"/>
      <c r="H122" s="384"/>
      <c r="I122" s="384"/>
      <c r="J122" s="384"/>
      <c r="K122" s="384"/>
      <c r="L122" s="385"/>
      <c r="M122" s="390" t="str">
        <f t="shared" si="25"/>
        <v/>
      </c>
      <c r="N122" s="391"/>
      <c r="O122" s="391"/>
      <c r="P122" s="391"/>
      <c r="Q122" s="391"/>
      <c r="R122" s="391"/>
      <c r="S122" s="391"/>
      <c r="T122" s="391"/>
      <c r="U122" s="391"/>
      <c r="V122" s="391"/>
      <c r="W122" s="391"/>
      <c r="X122" s="391"/>
      <c r="Y122" s="391"/>
      <c r="Z122" s="391"/>
      <c r="AA122" s="391"/>
      <c r="AB122" s="392"/>
      <c r="AC122" s="386" t="str">
        <f t="shared" si="26"/>
        <v/>
      </c>
      <c r="AD122" s="387"/>
      <c r="AE122" s="387"/>
      <c r="AF122" s="387"/>
      <c r="AG122" s="388"/>
      <c r="AK122" s="1"/>
      <c r="AL122" s="2"/>
      <c r="AM122" s="2"/>
      <c r="AN122" s="2"/>
      <c r="AO122" s="1"/>
      <c r="AP122" s="1"/>
      <c r="AQ122" s="1"/>
      <c r="AR122" s="1"/>
      <c r="AS122" s="1"/>
    </row>
    <row r="123" spans="2:45" s="47" customFormat="1" ht="27" customHeight="1">
      <c r="B123" s="383" t="str">
        <f t="shared" si="23"/>
        <v/>
      </c>
      <c r="C123" s="384"/>
      <c r="D123" s="385"/>
      <c r="E123" s="389" t="str">
        <f t="shared" si="24"/>
        <v/>
      </c>
      <c r="F123" s="384"/>
      <c r="G123" s="384"/>
      <c r="H123" s="384"/>
      <c r="I123" s="384"/>
      <c r="J123" s="384"/>
      <c r="K123" s="384"/>
      <c r="L123" s="385"/>
      <c r="M123" s="390" t="str">
        <f t="shared" si="25"/>
        <v/>
      </c>
      <c r="N123" s="391"/>
      <c r="O123" s="391"/>
      <c r="P123" s="391"/>
      <c r="Q123" s="391"/>
      <c r="R123" s="391"/>
      <c r="S123" s="391"/>
      <c r="T123" s="391"/>
      <c r="U123" s="391"/>
      <c r="V123" s="391"/>
      <c r="W123" s="391"/>
      <c r="X123" s="391"/>
      <c r="Y123" s="391"/>
      <c r="Z123" s="391"/>
      <c r="AA123" s="391"/>
      <c r="AB123" s="392"/>
      <c r="AC123" s="386" t="str">
        <f t="shared" si="26"/>
        <v/>
      </c>
      <c r="AD123" s="387"/>
      <c r="AE123" s="387"/>
      <c r="AF123" s="387"/>
      <c r="AG123" s="388"/>
      <c r="AK123" s="1"/>
      <c r="AL123" s="2"/>
      <c r="AM123" s="2"/>
      <c r="AN123" s="2"/>
      <c r="AO123" s="1"/>
      <c r="AP123" s="1"/>
      <c r="AQ123" s="1"/>
      <c r="AR123" s="5"/>
      <c r="AS123" s="5"/>
    </row>
    <row r="124" spans="2:45" s="47" customFormat="1" ht="27" customHeight="1">
      <c r="B124" s="383" t="str">
        <f t="shared" si="23"/>
        <v/>
      </c>
      <c r="C124" s="384"/>
      <c r="D124" s="385"/>
      <c r="E124" s="389" t="str">
        <f t="shared" si="24"/>
        <v/>
      </c>
      <c r="F124" s="384"/>
      <c r="G124" s="384"/>
      <c r="H124" s="384"/>
      <c r="I124" s="384"/>
      <c r="J124" s="384"/>
      <c r="K124" s="384"/>
      <c r="L124" s="385"/>
      <c r="M124" s="390" t="str">
        <f t="shared" si="25"/>
        <v/>
      </c>
      <c r="N124" s="391"/>
      <c r="O124" s="391"/>
      <c r="P124" s="391"/>
      <c r="Q124" s="391"/>
      <c r="R124" s="391"/>
      <c r="S124" s="391"/>
      <c r="T124" s="391"/>
      <c r="U124" s="391"/>
      <c r="V124" s="391"/>
      <c r="W124" s="391"/>
      <c r="X124" s="391"/>
      <c r="Y124" s="391"/>
      <c r="Z124" s="391"/>
      <c r="AA124" s="391"/>
      <c r="AB124" s="392"/>
      <c r="AC124" s="386" t="str">
        <f t="shared" si="26"/>
        <v/>
      </c>
      <c r="AD124" s="387"/>
      <c r="AE124" s="387"/>
      <c r="AF124" s="387"/>
      <c r="AG124" s="388"/>
      <c r="AK124" s="1"/>
      <c r="AL124" s="2"/>
      <c r="AM124" s="2"/>
      <c r="AN124" s="2"/>
      <c r="AO124" s="1"/>
      <c r="AP124" s="1"/>
      <c r="AQ124" s="1"/>
      <c r="AR124" s="1"/>
      <c r="AS124" s="1"/>
    </row>
    <row r="125" spans="2:45" s="47" customFormat="1" ht="27" customHeight="1">
      <c r="B125" s="383" t="str">
        <f t="shared" si="23"/>
        <v/>
      </c>
      <c r="C125" s="384"/>
      <c r="D125" s="385"/>
      <c r="E125" s="389" t="str">
        <f t="shared" si="24"/>
        <v/>
      </c>
      <c r="F125" s="384"/>
      <c r="G125" s="384"/>
      <c r="H125" s="384"/>
      <c r="I125" s="384"/>
      <c r="J125" s="384"/>
      <c r="K125" s="384"/>
      <c r="L125" s="385"/>
      <c r="M125" s="390" t="str">
        <f t="shared" si="25"/>
        <v/>
      </c>
      <c r="N125" s="391"/>
      <c r="O125" s="391"/>
      <c r="P125" s="391"/>
      <c r="Q125" s="391"/>
      <c r="R125" s="391"/>
      <c r="S125" s="391"/>
      <c r="T125" s="391"/>
      <c r="U125" s="391"/>
      <c r="V125" s="391"/>
      <c r="W125" s="391"/>
      <c r="X125" s="391"/>
      <c r="Y125" s="391"/>
      <c r="Z125" s="391"/>
      <c r="AA125" s="391"/>
      <c r="AB125" s="392"/>
      <c r="AC125" s="386" t="str">
        <f t="shared" si="26"/>
        <v/>
      </c>
      <c r="AD125" s="387"/>
      <c r="AE125" s="387"/>
      <c r="AF125" s="387"/>
      <c r="AG125" s="388"/>
      <c r="AI125" s="143"/>
      <c r="AK125" s="1"/>
      <c r="AL125" s="2"/>
      <c r="AM125" s="2"/>
      <c r="AN125" s="2"/>
      <c r="AO125" s="1"/>
      <c r="AP125" s="1"/>
      <c r="AQ125" s="1"/>
      <c r="AR125" s="1"/>
      <c r="AS125" s="1"/>
    </row>
    <row r="126" spans="2:45" s="47" customFormat="1" ht="27" customHeight="1">
      <c r="B126" s="383" t="str">
        <f t="shared" si="23"/>
        <v/>
      </c>
      <c r="C126" s="384"/>
      <c r="D126" s="385"/>
      <c r="E126" s="389" t="str">
        <f t="shared" si="24"/>
        <v/>
      </c>
      <c r="F126" s="384"/>
      <c r="G126" s="384"/>
      <c r="H126" s="384"/>
      <c r="I126" s="384"/>
      <c r="J126" s="384"/>
      <c r="K126" s="384"/>
      <c r="L126" s="385"/>
      <c r="M126" s="390" t="str">
        <f t="shared" si="25"/>
        <v/>
      </c>
      <c r="N126" s="391"/>
      <c r="O126" s="391"/>
      <c r="P126" s="391"/>
      <c r="Q126" s="391"/>
      <c r="R126" s="391"/>
      <c r="S126" s="391"/>
      <c r="T126" s="391"/>
      <c r="U126" s="391"/>
      <c r="V126" s="391"/>
      <c r="W126" s="391"/>
      <c r="X126" s="391"/>
      <c r="Y126" s="391"/>
      <c r="Z126" s="391"/>
      <c r="AA126" s="391"/>
      <c r="AB126" s="392"/>
      <c r="AC126" s="386" t="str">
        <f t="shared" si="26"/>
        <v/>
      </c>
      <c r="AD126" s="387"/>
      <c r="AE126" s="387"/>
      <c r="AF126" s="387"/>
      <c r="AG126" s="388"/>
      <c r="AI126" s="143"/>
      <c r="AK126" s="1"/>
      <c r="AL126" s="2"/>
      <c r="AM126" s="2"/>
      <c r="AN126" s="2"/>
      <c r="AO126" s="1"/>
      <c r="AP126" s="1"/>
      <c r="AQ126" s="1"/>
      <c r="AR126" s="5"/>
      <c r="AS126" s="5"/>
    </row>
    <row r="127" spans="2:45" s="47" customFormat="1" ht="27" customHeight="1">
      <c r="B127" s="383" t="str">
        <f t="shared" si="23"/>
        <v/>
      </c>
      <c r="C127" s="384"/>
      <c r="D127" s="385"/>
      <c r="E127" s="389" t="str">
        <f t="shared" si="24"/>
        <v/>
      </c>
      <c r="F127" s="384"/>
      <c r="G127" s="384"/>
      <c r="H127" s="384"/>
      <c r="I127" s="384"/>
      <c r="J127" s="384"/>
      <c r="K127" s="384"/>
      <c r="L127" s="385"/>
      <c r="M127" s="390" t="str">
        <f t="shared" si="25"/>
        <v/>
      </c>
      <c r="N127" s="391"/>
      <c r="O127" s="391"/>
      <c r="P127" s="391"/>
      <c r="Q127" s="391"/>
      <c r="R127" s="391"/>
      <c r="S127" s="391"/>
      <c r="T127" s="391"/>
      <c r="U127" s="391"/>
      <c r="V127" s="391"/>
      <c r="W127" s="391"/>
      <c r="X127" s="391"/>
      <c r="Y127" s="391"/>
      <c r="Z127" s="391"/>
      <c r="AA127" s="391"/>
      <c r="AB127" s="392"/>
      <c r="AC127" s="386" t="str">
        <f t="shared" si="26"/>
        <v/>
      </c>
      <c r="AD127" s="387"/>
      <c r="AE127" s="387"/>
      <c r="AF127" s="387"/>
      <c r="AG127" s="388"/>
      <c r="AH127" s="142"/>
      <c r="AI127" s="143"/>
      <c r="AK127" s="1"/>
      <c r="AL127" s="2"/>
      <c r="AM127" s="2"/>
      <c r="AN127" s="2"/>
      <c r="AO127" s="1"/>
      <c r="AP127" s="1"/>
      <c r="AQ127" s="1"/>
      <c r="AR127" s="1"/>
      <c r="AS127" s="1"/>
    </row>
    <row r="128" spans="2:45" ht="27" customHeight="1">
      <c r="B128" s="383" t="str">
        <f t="shared" si="23"/>
        <v/>
      </c>
      <c r="C128" s="384"/>
      <c r="D128" s="385"/>
      <c r="E128" s="389" t="str">
        <f t="shared" si="24"/>
        <v/>
      </c>
      <c r="F128" s="384"/>
      <c r="G128" s="384"/>
      <c r="H128" s="384"/>
      <c r="I128" s="384"/>
      <c r="J128" s="384"/>
      <c r="K128" s="384"/>
      <c r="L128" s="385"/>
      <c r="M128" s="390" t="str">
        <f t="shared" si="25"/>
        <v/>
      </c>
      <c r="N128" s="391"/>
      <c r="O128" s="391"/>
      <c r="P128" s="391"/>
      <c r="Q128" s="391"/>
      <c r="R128" s="391"/>
      <c r="S128" s="391"/>
      <c r="T128" s="391"/>
      <c r="U128" s="391"/>
      <c r="V128" s="391"/>
      <c r="W128" s="391"/>
      <c r="X128" s="391"/>
      <c r="Y128" s="391"/>
      <c r="Z128" s="391"/>
      <c r="AA128" s="391"/>
      <c r="AB128" s="392"/>
      <c r="AC128" s="386" t="str">
        <f t="shared" si="26"/>
        <v/>
      </c>
      <c r="AD128" s="387"/>
      <c r="AE128" s="387"/>
      <c r="AF128" s="387"/>
      <c r="AG128" s="388"/>
      <c r="AI128" s="137"/>
      <c r="AJ128" s="47"/>
    </row>
    <row r="129" spans="2:45" ht="27" customHeight="1">
      <c r="B129" s="411" t="str">
        <f t="shared" si="23"/>
        <v/>
      </c>
      <c r="C129" s="412"/>
      <c r="D129" s="413"/>
      <c r="E129" s="414" t="str">
        <f t="shared" si="24"/>
        <v/>
      </c>
      <c r="F129" s="412"/>
      <c r="G129" s="412"/>
      <c r="H129" s="412"/>
      <c r="I129" s="412"/>
      <c r="J129" s="412"/>
      <c r="K129" s="412"/>
      <c r="L129" s="413"/>
      <c r="M129" s="415" t="str">
        <f t="shared" si="25"/>
        <v/>
      </c>
      <c r="N129" s="416"/>
      <c r="O129" s="416"/>
      <c r="P129" s="416"/>
      <c r="Q129" s="416"/>
      <c r="R129" s="416"/>
      <c r="S129" s="416"/>
      <c r="T129" s="416"/>
      <c r="U129" s="416"/>
      <c r="V129" s="416"/>
      <c r="W129" s="416"/>
      <c r="X129" s="416"/>
      <c r="Y129" s="416"/>
      <c r="Z129" s="416"/>
      <c r="AA129" s="416"/>
      <c r="AB129" s="417"/>
      <c r="AC129" s="418" t="str">
        <f t="shared" si="26"/>
        <v/>
      </c>
      <c r="AD129" s="419"/>
      <c r="AE129" s="419"/>
      <c r="AF129" s="419"/>
      <c r="AG129" s="420"/>
      <c r="AI129" s="137"/>
      <c r="AJ129" s="47"/>
      <c r="AR129" s="5"/>
      <c r="AS129" s="5"/>
    </row>
    <row r="130" spans="2:45" ht="9.9499999999999993" customHeight="1">
      <c r="U130" s="117"/>
      <c r="V130" s="117"/>
      <c r="W130" s="27"/>
      <c r="X130" s="27"/>
      <c r="Y130" s="27"/>
      <c r="Z130" s="27"/>
      <c r="AA130" s="12"/>
      <c r="AC130" s="31"/>
      <c r="AD130" s="428"/>
      <c r="AE130" s="428"/>
      <c r="AF130" s="428"/>
      <c r="AG130" s="428"/>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179"/>
      <c r="X131" s="179"/>
      <c r="Y131" s="118"/>
      <c r="Z131" s="180" t="s">
        <v>15</v>
      </c>
      <c r="AA131" s="325" t="str">
        <f>IF(AA41="","",AA41)</f>
        <v/>
      </c>
      <c r="AB131" s="325"/>
      <c r="AC131" s="325"/>
      <c r="AD131" s="325"/>
      <c r="AE131" s="325"/>
      <c r="AF131" s="325"/>
      <c r="AG131" s="325"/>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32" t="s">
        <v>33</v>
      </c>
      <c r="T133" s="333"/>
      <c r="U133" s="334"/>
      <c r="V133" s="332" t="s">
        <v>34</v>
      </c>
      <c r="W133" s="333"/>
      <c r="X133" s="334"/>
      <c r="Y133" s="531" t="str">
        <f>Y43</f>
        <v>次長・課長</v>
      </c>
      <c r="Z133" s="532"/>
      <c r="AA133" s="533"/>
      <c r="AB133" s="332" t="s">
        <v>36</v>
      </c>
      <c r="AC133" s="333"/>
      <c r="AD133" s="334"/>
      <c r="AE133" s="332" t="s">
        <v>37</v>
      </c>
      <c r="AF133" s="333"/>
      <c r="AG133" s="334"/>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imeMode="halfAlpha" allowBlank="1" showInputMessage="1" showErrorMessage="1" sqref="AG1:AH2 C13 E16:E26 AC16:AC28 B29:B39 B41 Y26:Y28 AG46:AH47 C58 U16:U28 E85 Y85:Y86 U85:U86 AC75:AC87 B74:B84 B86 Y71:Y73 AC61:AC73 B72 AG91:AH92 B27 E61:E71 U61:U73 E40 C103 Y40:Y41 U40:U41 E130 Y130:Y131 U130:U131 AC120:AC132 B119:B129 B131 Y116:Y118 AC106:AC118 B117 E106:E116 U106:U118 AC30:AC42" xr:uid="{68D72A10-606E-4127-9579-D42BA2CD3AD0}"/>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AE8C2119-8E98-46FD-9D73-F4DE70F865BF}"/>
    <dataValidation imeMode="hiragana" allowBlank="1" showInputMessage="1" showErrorMessage="1" sqref="B74:B85 B29:B40 B26 B71 B119:B130 B116" xr:uid="{8E5EF9AD-FC47-456C-ACEC-2C28CCC93C37}"/>
    <dataValidation type="custom" showInputMessage="1" showErrorMessage="1" errorTitle="入力漏れ" error="工事番号を入力してください" sqref="Y25:AB25" xr:uid="{0F61599B-B52D-491D-9CDE-B4F1181FEA67}">
      <formula1>$B$25&lt;&gt;""</formula1>
    </dataValidation>
    <dataValidation type="custom" showInputMessage="1" showErrorMessage="1" errorTitle="入力漏れ" error="工事番号を入力してください" sqref="Y24:AB24" xr:uid="{869D4B33-3DA1-4398-8348-E9BB12283FD3}">
      <formula1>$B$24&lt;&gt;""</formula1>
    </dataValidation>
    <dataValidation type="custom" showInputMessage="1" showErrorMessage="1" errorTitle="入力漏れ" error="工事番号を入力してください" sqref="Y23:AB23" xr:uid="{0A19FC7D-21BB-4F11-99C6-44CBF7E72EF3}">
      <formula1>$B$23&lt;&gt;""</formula1>
    </dataValidation>
    <dataValidation type="custom" showInputMessage="1" showErrorMessage="1" errorTitle="入力漏れ" error="工事番号を入力してください" sqref="Y22:AB22" xr:uid="{5A05552E-6A8A-4EFE-B9ED-62057286779C}">
      <formula1>$B$22&lt;&gt;""</formula1>
    </dataValidation>
    <dataValidation type="custom" showInputMessage="1" showErrorMessage="1" errorTitle="入力漏れ" error="工事番号を入力してください" sqref="Y21:AB21" xr:uid="{D64C23F1-FE70-4F43-953A-3780EFEF4504}">
      <formula1>$B$21&lt;&gt;""</formula1>
    </dataValidation>
    <dataValidation type="custom" showInputMessage="1" showErrorMessage="1" errorTitle="入力漏れ" error="工事番号を入力してください" sqref="Y20:AB20" xr:uid="{3BD71B12-0C1A-4569-903F-7429E4086363}">
      <formula1>$B$20&lt;&gt;""</formula1>
    </dataValidation>
    <dataValidation type="custom" showInputMessage="1" showErrorMessage="1" errorTitle="入力漏れ" error="工事番号を入力してください" sqref="Y19:AB19" xr:uid="{C0E20500-BD6A-4A84-98DC-E90D3486A9A1}">
      <formula1>$B$19&lt;&gt;""</formula1>
    </dataValidation>
    <dataValidation type="custom" showInputMessage="1" showErrorMessage="1" errorTitle="入力漏れ" error="工事番号を入力してください" sqref="Y18:AB18" xr:uid="{9EE21702-C860-4BEE-A073-A579579C65E5}">
      <formula1>$B$18&lt;&gt;""</formula1>
    </dataValidation>
    <dataValidation type="custom" showInputMessage="1" showErrorMessage="1" errorTitle="入力漏れ" error="工事番号を入力してください" sqref="Y17:AB17" xr:uid="{EBAC5852-9300-4435-BB6F-269CA02355D1}">
      <formula1>$B$17&lt;&gt;""</formula1>
    </dataValidation>
    <dataValidation type="custom" showInputMessage="1" showErrorMessage="1" errorTitle="入力漏れ" error="工事番号を入力してください" sqref="Y106:AB115 Y61:AB70 Y16:AB16" xr:uid="{23E3310D-B835-471E-A8C8-85BE1BF0AD60}">
      <formula1>$B$16&lt;&gt;""</formula1>
    </dataValidation>
    <dataValidation type="custom" imeMode="hiragana" allowBlank="1" showInputMessage="1" showErrorMessage="1" errorTitle="NGワード" error="〃ではなく、数字で入力してください。" sqref="B16:D25 B61:D70 B106:D115" xr:uid="{31544E55-2737-4563-A0F8-13508F1B2A15}">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83DC038-29E1-4F15-8F05-BCE11E792A22}">
          <x14:formula1>
            <xm:f>OFFSET(リスト!B$14,0,0,COUNTA(入力リスト),1)</xm:f>
          </x14:formula1>
          <xm:sqref>G16:T25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A574B-6BD8-4AEB-BBBF-BB79DE5B917A}">
  <sheetPr>
    <tabColor theme="8" tint="0.39997558519241921"/>
  </sheetPr>
  <dimension ref="A1:BH135"/>
  <sheetViews>
    <sheetView showGridLines="0" zoomScale="90" zoomScaleNormal="90" zoomScaleSheetLayoutView="90" workbookViewId="0">
      <selection activeCell="AA41" sqref="AA41:AG41"/>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75" t="s">
        <v>11</v>
      </c>
      <c r="B1" s="275"/>
      <c r="C1" s="275"/>
      <c r="D1" s="275"/>
      <c r="E1" s="275"/>
      <c r="F1" s="275"/>
      <c r="G1" s="275"/>
      <c r="H1" s="275"/>
      <c r="I1" s="275"/>
      <c r="J1" s="275"/>
      <c r="K1" s="275"/>
      <c r="L1" s="275"/>
      <c r="M1" s="275"/>
      <c r="N1" s="275"/>
      <c r="O1" s="275"/>
      <c r="P1" s="275"/>
      <c r="Q1" s="275"/>
      <c r="R1" s="275"/>
      <c r="S1" s="275"/>
      <c r="T1" s="275"/>
      <c r="U1" s="94"/>
      <c r="V1" s="94"/>
      <c r="W1" s="27"/>
      <c r="X1" s="27"/>
      <c r="Y1" s="27"/>
      <c r="Z1" s="27"/>
      <c r="AA1" s="12"/>
      <c r="AD1" s="29"/>
      <c r="AE1" s="99" t="s">
        <v>9</v>
      </c>
      <c r="AF1" s="25"/>
      <c r="AG1" s="109" t="s">
        <v>20</v>
      </c>
      <c r="AH1" s="20"/>
      <c r="AO1" s="156" t="s">
        <v>89</v>
      </c>
    </row>
    <row r="2" spans="1:58" ht="18" customHeight="1">
      <c r="A2" s="275"/>
      <c r="B2" s="275"/>
      <c r="C2" s="275"/>
      <c r="D2" s="275"/>
      <c r="E2" s="275"/>
      <c r="F2" s="275"/>
      <c r="G2" s="275"/>
      <c r="H2" s="275"/>
      <c r="I2" s="275"/>
      <c r="J2" s="275"/>
      <c r="K2" s="275"/>
      <c r="L2" s="275"/>
      <c r="M2" s="275"/>
      <c r="N2" s="275"/>
      <c r="O2" s="275"/>
      <c r="P2" s="275"/>
      <c r="Q2" s="275"/>
      <c r="R2" s="275"/>
      <c r="S2" s="275"/>
      <c r="T2" s="275"/>
      <c r="U2" s="117"/>
      <c r="V2" s="117"/>
      <c r="Y2" s="28"/>
      <c r="AC2" s="28"/>
      <c r="AP2" s="5"/>
      <c r="AQ2" s="5"/>
      <c r="AR2" s="5"/>
      <c r="AS2" s="5"/>
      <c r="AT2" s="239"/>
      <c r="AU2" s="239"/>
      <c r="AV2" s="239"/>
      <c r="AW2" s="239"/>
      <c r="AX2" s="239"/>
      <c r="AY2" s="239"/>
      <c r="AZ2" s="239"/>
      <c r="BA2" s="239"/>
      <c r="BB2" s="239"/>
      <c r="BC2" s="239"/>
      <c r="BD2" s="239"/>
      <c r="BE2" s="239"/>
      <c r="BF2" s="239"/>
    </row>
    <row r="3" spans="1:58" ht="18" customHeight="1">
      <c r="U3" s="117"/>
      <c r="V3" s="117"/>
      <c r="W3" s="27"/>
      <c r="X3" s="27"/>
      <c r="Y3" s="27"/>
      <c r="Z3" s="27"/>
      <c r="AA3" s="12"/>
      <c r="AC3" s="31"/>
      <c r="AD3" s="271"/>
      <c r="AE3" s="271"/>
      <c r="AF3" s="271"/>
      <c r="AG3" s="271"/>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62" t="str">
        <f>IF(会社名等登録!D3="","",会社名等登録!D3)</f>
        <v/>
      </c>
      <c r="Y5" s="262"/>
      <c r="Z5" s="262"/>
      <c r="AA5" s="262"/>
      <c r="AB5" s="262"/>
      <c r="AC5" s="262"/>
      <c r="AD5" s="262"/>
      <c r="AE5" s="262"/>
      <c r="AF5" s="262"/>
      <c r="AG5" s="262"/>
    </row>
    <row r="6" spans="1:58" ht="18" customHeight="1">
      <c r="B6" s="534" t="str">
        <f>明細1!B6</f>
        <v>鹿浜営業所</v>
      </c>
      <c r="C6" s="534"/>
      <c r="D6" s="534"/>
      <c r="E6" s="534"/>
      <c r="F6" s="534"/>
      <c r="G6" s="534"/>
      <c r="H6" s="534"/>
      <c r="I6" s="278" t="s">
        <v>66</v>
      </c>
      <c r="J6" s="278"/>
      <c r="K6" s="278"/>
      <c r="L6" s="278"/>
      <c r="M6" s="278"/>
      <c r="N6" s="260" t="s">
        <v>65</v>
      </c>
      <c r="O6" s="260"/>
      <c r="X6" s="248" t="str">
        <f>IF(会社名等登録!D4="","",会社名等登録!D4)</f>
        <v/>
      </c>
      <c r="Y6" s="248"/>
      <c r="Z6" s="248"/>
      <c r="AA6" s="248"/>
      <c r="AB6" s="248"/>
      <c r="AC6" s="248"/>
      <c r="AD6" s="248"/>
      <c r="AE6" s="248"/>
      <c r="AF6" s="248"/>
      <c r="AG6" s="82" t="s">
        <v>38</v>
      </c>
      <c r="AH6" s="119"/>
      <c r="AI6" s="138"/>
      <c r="AL6" s="138"/>
      <c r="AM6" s="138"/>
      <c r="AN6" s="138"/>
      <c r="AR6" s="11"/>
      <c r="AS6" s="11"/>
      <c r="AT6" s="11"/>
      <c r="AU6" s="11"/>
      <c r="AV6" s="11"/>
      <c r="AW6" s="11"/>
      <c r="AX6" s="11"/>
      <c r="AY6" s="11"/>
      <c r="AZ6" s="11"/>
      <c r="BA6" s="11"/>
      <c r="BB6" s="11"/>
      <c r="BC6" s="11"/>
      <c r="BD6" s="11"/>
    </row>
    <row r="7" spans="1:58" ht="18" customHeight="1">
      <c r="B7" s="535"/>
      <c r="C7" s="535"/>
      <c r="D7" s="535"/>
      <c r="E7" s="535"/>
      <c r="F7" s="535"/>
      <c r="G7" s="535"/>
      <c r="H7" s="535"/>
      <c r="I7" s="279"/>
      <c r="J7" s="279"/>
      <c r="K7" s="279"/>
      <c r="L7" s="279"/>
      <c r="M7" s="279"/>
      <c r="N7" s="261"/>
      <c r="O7" s="261"/>
      <c r="X7" s="263" t="str">
        <f>IF(会社名等登録!D5="","",会社名等登録!D5)</f>
        <v/>
      </c>
      <c r="Y7" s="263"/>
      <c r="Z7" s="263"/>
      <c r="AA7" s="263"/>
      <c r="AB7" s="263"/>
      <c r="AC7" s="263"/>
      <c r="AD7" s="263"/>
      <c r="AE7" s="263"/>
      <c r="AF7" s="81"/>
      <c r="AH7" s="81"/>
      <c r="AR7" s="14"/>
      <c r="AS7" s="14"/>
      <c r="AT7" s="14"/>
      <c r="AU7" s="14"/>
      <c r="AV7" s="14"/>
    </row>
    <row r="8" spans="1:58" ht="18" customHeight="1">
      <c r="B8" s="10"/>
      <c r="X8" s="253" t="str">
        <f>IF(会社名等登録!D6="","",会社名等登録!D6)</f>
        <v/>
      </c>
      <c r="Y8" s="253"/>
      <c r="Z8" s="253"/>
      <c r="AA8" s="253"/>
      <c r="AB8" s="253"/>
      <c r="AC8" s="253"/>
      <c r="AD8" s="253"/>
      <c r="AE8" s="253"/>
      <c r="AF8" s="253"/>
      <c r="AG8" s="253"/>
      <c r="AH8" s="81"/>
      <c r="AI8" s="139"/>
      <c r="AL8" s="139"/>
      <c r="AM8" s="139"/>
      <c r="AN8" s="139"/>
      <c r="AR8" s="14"/>
      <c r="AS8" s="14"/>
      <c r="AT8" s="14"/>
      <c r="AU8" s="14"/>
      <c r="AV8" s="14"/>
      <c r="AW8" s="14"/>
      <c r="AX8" s="14"/>
      <c r="AY8" s="14"/>
      <c r="AZ8" s="14"/>
      <c r="BA8" s="14"/>
      <c r="BB8" s="14"/>
      <c r="BC8" s="14"/>
      <c r="BD8" s="14"/>
    </row>
    <row r="9" spans="1:58" ht="18" customHeight="1">
      <c r="B9" s="15"/>
      <c r="X9" s="253" t="str">
        <f>IF(会社名等登録!D7="","",会社名等登録!D7)</f>
        <v/>
      </c>
      <c r="Y9" s="253"/>
      <c r="Z9" s="253"/>
      <c r="AA9" s="253"/>
      <c r="AB9" s="253"/>
      <c r="AC9" s="253"/>
      <c r="AD9" s="253"/>
      <c r="AE9" s="253"/>
      <c r="AF9" s="253"/>
      <c r="AG9" s="253"/>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8" t="str">
        <f>IF(会社名等登録!E8="","",会社名等登録!E8)</f>
        <v/>
      </c>
      <c r="Z10" s="288"/>
      <c r="AA10" s="288"/>
      <c r="AB10" s="288"/>
      <c r="AC10" s="89" t="str">
        <f>会社名等登録!F8</f>
        <v>FAX　</v>
      </c>
      <c r="AD10" s="288" t="str">
        <f>IF(会社名等登録!G8="","",会社名等登録!G8)</f>
        <v/>
      </c>
      <c r="AE10" s="288"/>
      <c r="AF10" s="288"/>
      <c r="AG10" s="288"/>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45</v>
      </c>
      <c r="Y11" s="101"/>
      <c r="Z11" s="101"/>
      <c r="AA11" s="252" t="str">
        <f>IF(会社名等登録!D9="","",会社名等登録!D9)</f>
        <v/>
      </c>
      <c r="AB11" s="252"/>
      <c r="AC11" s="252"/>
      <c r="AD11" s="252"/>
      <c r="AE11" s="252"/>
      <c r="AF11" s="252"/>
      <c r="AG11" s="252"/>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t="s">
        <v>48</v>
      </c>
      <c r="Y12" s="102"/>
      <c r="Z12" s="102"/>
      <c r="AA12" s="289" t="str">
        <f>IF(会社名等登録!D10="","",会社名等登録!D10)</f>
        <v/>
      </c>
      <c r="AB12" s="289"/>
      <c r="AC12" s="289"/>
      <c r="AD12" s="289"/>
      <c r="AE12" s="289"/>
      <c r="AF12" s="289"/>
      <c r="AG12" s="289"/>
      <c r="AH12" s="108"/>
      <c r="AP12" s="5"/>
      <c r="AQ12" s="5"/>
      <c r="AR12" s="19"/>
      <c r="AS12" s="19"/>
      <c r="AT12" s="19"/>
      <c r="AU12" s="19"/>
      <c r="AV12" s="19"/>
      <c r="AW12" s="19"/>
      <c r="AX12" s="19"/>
      <c r="AY12" s="19"/>
      <c r="AZ12" s="19"/>
      <c r="BA12" s="19"/>
      <c r="BB12" s="19"/>
      <c r="BC12" s="19"/>
      <c r="BE12" s="5"/>
      <c r="BF12" s="5"/>
    </row>
    <row r="13" spans="1:58" ht="15.95" customHeight="1">
      <c r="B13" s="23"/>
      <c r="C13" s="280"/>
      <c r="D13" s="280"/>
      <c r="E13" s="280"/>
      <c r="F13" s="280"/>
      <c r="G13" s="280"/>
      <c r="H13" s="280"/>
      <c r="I13" s="280"/>
      <c r="J13" s="280"/>
      <c r="K13" s="280"/>
      <c r="L13" s="280"/>
      <c r="M13" s="280"/>
      <c r="N13" s="24"/>
      <c r="O13" s="23"/>
      <c r="Y13" s="28"/>
      <c r="AC13" s="28"/>
      <c r="AP13" s="5"/>
      <c r="AQ13" s="5"/>
      <c r="AR13" s="5"/>
      <c r="AS13" s="5"/>
      <c r="AT13" s="239"/>
      <c r="AU13" s="239"/>
      <c r="AV13" s="239"/>
      <c r="AW13" s="239"/>
      <c r="AX13" s="239"/>
      <c r="AY13" s="239"/>
      <c r="AZ13" s="239"/>
      <c r="BA13" s="239"/>
      <c r="BB13" s="239"/>
      <c r="BC13" s="239"/>
      <c r="BD13" s="239"/>
      <c r="BE13" s="239"/>
      <c r="BF13" s="239"/>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v>
      </c>
    </row>
    <row r="15" spans="1:58" ht="24.95" customHeight="1" thickTop="1">
      <c r="B15" s="281" t="s">
        <v>78</v>
      </c>
      <c r="C15" s="282"/>
      <c r="D15" s="283"/>
      <c r="E15" s="281" t="s">
        <v>13</v>
      </c>
      <c r="F15" s="283"/>
      <c r="G15" s="284" t="s">
        <v>82</v>
      </c>
      <c r="H15" s="282"/>
      <c r="I15" s="282"/>
      <c r="J15" s="282"/>
      <c r="K15" s="282"/>
      <c r="L15" s="282"/>
      <c r="M15" s="282"/>
      <c r="N15" s="282"/>
      <c r="O15" s="282"/>
      <c r="P15" s="282"/>
      <c r="Q15" s="282"/>
      <c r="R15" s="282"/>
      <c r="S15" s="282"/>
      <c r="T15" s="283"/>
      <c r="U15" s="284" t="s">
        <v>0</v>
      </c>
      <c r="V15" s="283"/>
      <c r="W15" s="284" t="s">
        <v>1</v>
      </c>
      <c r="X15" s="283"/>
      <c r="Y15" s="285" t="s">
        <v>67</v>
      </c>
      <c r="Z15" s="286"/>
      <c r="AA15" s="286"/>
      <c r="AB15" s="287"/>
      <c r="AC15" s="284" t="s">
        <v>8</v>
      </c>
      <c r="AD15" s="282"/>
      <c r="AE15" s="282"/>
      <c r="AF15" s="282"/>
      <c r="AG15" s="303"/>
      <c r="AR15" s="5"/>
      <c r="AS15" s="5"/>
    </row>
    <row r="16" spans="1:58" s="47" customFormat="1" ht="29.1" customHeight="1">
      <c r="B16" s="290"/>
      <c r="C16" s="290"/>
      <c r="D16" s="290"/>
      <c r="E16" s="301"/>
      <c r="F16" s="302"/>
      <c r="G16" s="314"/>
      <c r="H16" s="315"/>
      <c r="I16" s="315"/>
      <c r="J16" s="315"/>
      <c r="K16" s="315"/>
      <c r="L16" s="315"/>
      <c r="M16" s="315"/>
      <c r="N16" s="315"/>
      <c r="O16" s="315"/>
      <c r="P16" s="315"/>
      <c r="Q16" s="315"/>
      <c r="R16" s="315"/>
      <c r="S16" s="315"/>
      <c r="T16" s="316"/>
      <c r="U16" s="304"/>
      <c r="V16" s="305"/>
      <c r="W16" s="306"/>
      <c r="X16" s="307"/>
      <c r="Y16" s="308"/>
      <c r="Z16" s="309"/>
      <c r="AA16" s="309"/>
      <c r="AB16" s="310"/>
      <c r="AC16" s="311" t="str">
        <f>IF(U16="","",U16*Y16)</f>
        <v/>
      </c>
      <c r="AD16" s="312"/>
      <c r="AE16" s="312"/>
      <c r="AF16" s="312"/>
      <c r="AG16" s="313"/>
      <c r="AI16" s="47" t="s">
        <v>86</v>
      </c>
      <c r="AL16" s="145" t="s">
        <v>87</v>
      </c>
      <c r="AM16" s="137"/>
      <c r="AN16" s="137"/>
    </row>
    <row r="17" spans="2:45" s="47" customFormat="1" ht="29.1" customHeight="1">
      <c r="B17" s="317"/>
      <c r="C17" s="317"/>
      <c r="D17" s="317"/>
      <c r="E17" s="318"/>
      <c r="F17" s="319"/>
      <c r="G17" s="320"/>
      <c r="H17" s="321"/>
      <c r="I17" s="321"/>
      <c r="J17" s="321"/>
      <c r="K17" s="321"/>
      <c r="L17" s="321"/>
      <c r="M17" s="321"/>
      <c r="N17" s="321"/>
      <c r="O17" s="321"/>
      <c r="P17" s="321"/>
      <c r="Q17" s="321"/>
      <c r="R17" s="321"/>
      <c r="S17" s="321"/>
      <c r="T17" s="322"/>
      <c r="U17" s="291"/>
      <c r="V17" s="292"/>
      <c r="W17" s="293"/>
      <c r="X17" s="294"/>
      <c r="Y17" s="295"/>
      <c r="Z17" s="296"/>
      <c r="AA17" s="296"/>
      <c r="AB17" s="297"/>
      <c r="AC17" s="298" t="str">
        <f>IF(U17="","",U17*Y17)</f>
        <v/>
      </c>
      <c r="AD17" s="299"/>
      <c r="AE17" s="299"/>
      <c r="AF17" s="299"/>
      <c r="AG17" s="300"/>
      <c r="AI17" s="141" t="s">
        <v>78</v>
      </c>
      <c r="AJ17" s="141" t="s">
        <v>85</v>
      </c>
      <c r="AL17" s="140" t="s">
        <v>78</v>
      </c>
      <c r="AM17" s="146" t="s">
        <v>84</v>
      </c>
      <c r="AN17" s="137"/>
    </row>
    <row r="18" spans="2:45" s="47" customFormat="1" ht="29.1" customHeight="1">
      <c r="B18" s="290"/>
      <c r="C18" s="290"/>
      <c r="D18" s="290"/>
      <c r="E18" s="301"/>
      <c r="F18" s="302"/>
      <c r="G18" s="314"/>
      <c r="H18" s="315"/>
      <c r="I18" s="315"/>
      <c r="J18" s="315"/>
      <c r="K18" s="315"/>
      <c r="L18" s="315"/>
      <c r="M18" s="315"/>
      <c r="N18" s="315"/>
      <c r="O18" s="315"/>
      <c r="P18" s="315"/>
      <c r="Q18" s="315"/>
      <c r="R18" s="315"/>
      <c r="S18" s="315"/>
      <c r="T18" s="316"/>
      <c r="U18" s="304"/>
      <c r="V18" s="305"/>
      <c r="W18" s="306"/>
      <c r="X18" s="307"/>
      <c r="Y18" s="308"/>
      <c r="Z18" s="309"/>
      <c r="AA18" s="309"/>
      <c r="AB18" s="310"/>
      <c r="AC18" s="311" t="str">
        <f t="shared" ref="AC18:AC25" si="0">IF(U18="","",U18*Y18)</f>
        <v/>
      </c>
      <c r="AD18" s="312"/>
      <c r="AE18" s="312"/>
      <c r="AF18" s="312"/>
      <c r="AG18" s="313"/>
      <c r="AH18" s="142">
        <v>1</v>
      </c>
      <c r="AI18" s="150" t="str">
        <f>IF($B$16="","",$B$16)</f>
        <v/>
      </c>
      <c r="AJ18" s="151" t="str">
        <f>IF($AC$16="","",$AC$16)</f>
        <v/>
      </c>
      <c r="AL18" s="148" t="str">
        <f>AI18</f>
        <v/>
      </c>
      <c r="AM18" s="149" t="str">
        <f t="shared" ref="AM18:AM27" si="1">IF(AL18="","",SUMIF($AI$18:$AJ$27,AL18,$AJ$18:$AJ$27))</f>
        <v/>
      </c>
      <c r="AN18" s="137"/>
    </row>
    <row r="19" spans="2:45" s="47" customFormat="1" ht="29.1" customHeight="1">
      <c r="B19" s="317"/>
      <c r="C19" s="317"/>
      <c r="D19" s="317"/>
      <c r="E19" s="318"/>
      <c r="F19" s="319"/>
      <c r="G19" s="320"/>
      <c r="H19" s="321"/>
      <c r="I19" s="321"/>
      <c r="J19" s="321"/>
      <c r="K19" s="321"/>
      <c r="L19" s="321"/>
      <c r="M19" s="321"/>
      <c r="N19" s="321"/>
      <c r="O19" s="321"/>
      <c r="P19" s="321"/>
      <c r="Q19" s="321"/>
      <c r="R19" s="321"/>
      <c r="S19" s="321"/>
      <c r="T19" s="322"/>
      <c r="U19" s="291"/>
      <c r="V19" s="292"/>
      <c r="W19" s="293"/>
      <c r="X19" s="294"/>
      <c r="Y19" s="295"/>
      <c r="Z19" s="296"/>
      <c r="AA19" s="296"/>
      <c r="AB19" s="297"/>
      <c r="AC19" s="298" t="str">
        <f t="shared" si="0"/>
        <v/>
      </c>
      <c r="AD19" s="299"/>
      <c r="AE19" s="299"/>
      <c r="AF19" s="299"/>
      <c r="AG19" s="300"/>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90"/>
      <c r="C20" s="290"/>
      <c r="D20" s="290"/>
      <c r="E20" s="301"/>
      <c r="F20" s="302"/>
      <c r="G20" s="314"/>
      <c r="H20" s="315"/>
      <c r="I20" s="315"/>
      <c r="J20" s="315"/>
      <c r="K20" s="315"/>
      <c r="L20" s="315"/>
      <c r="M20" s="315"/>
      <c r="N20" s="315"/>
      <c r="O20" s="315"/>
      <c r="P20" s="315"/>
      <c r="Q20" s="315"/>
      <c r="R20" s="315"/>
      <c r="S20" s="315"/>
      <c r="T20" s="316"/>
      <c r="U20" s="304"/>
      <c r="V20" s="305"/>
      <c r="W20" s="306"/>
      <c r="X20" s="307"/>
      <c r="Y20" s="308"/>
      <c r="Z20" s="309"/>
      <c r="AA20" s="309"/>
      <c r="AB20" s="310"/>
      <c r="AC20" s="311" t="str">
        <f t="shared" si="0"/>
        <v/>
      </c>
      <c r="AD20" s="312"/>
      <c r="AE20" s="312"/>
      <c r="AF20" s="312"/>
      <c r="AG20" s="313"/>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7"/>
      <c r="C21" s="317"/>
      <c r="D21" s="317"/>
      <c r="E21" s="318"/>
      <c r="F21" s="319"/>
      <c r="G21" s="320"/>
      <c r="H21" s="321"/>
      <c r="I21" s="321"/>
      <c r="J21" s="321"/>
      <c r="K21" s="321"/>
      <c r="L21" s="321"/>
      <c r="M21" s="321"/>
      <c r="N21" s="321"/>
      <c r="O21" s="321"/>
      <c r="P21" s="321"/>
      <c r="Q21" s="321"/>
      <c r="R21" s="321"/>
      <c r="S21" s="321"/>
      <c r="T21" s="322"/>
      <c r="U21" s="291"/>
      <c r="V21" s="292"/>
      <c r="W21" s="293"/>
      <c r="X21" s="294"/>
      <c r="Y21" s="295"/>
      <c r="Z21" s="296"/>
      <c r="AA21" s="296"/>
      <c r="AB21" s="297"/>
      <c r="AC21" s="298" t="str">
        <f t="shared" si="0"/>
        <v/>
      </c>
      <c r="AD21" s="299"/>
      <c r="AE21" s="299"/>
      <c r="AF21" s="299"/>
      <c r="AG21" s="300"/>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90"/>
      <c r="C22" s="290"/>
      <c r="D22" s="290"/>
      <c r="E22" s="301"/>
      <c r="F22" s="302"/>
      <c r="G22" s="314"/>
      <c r="H22" s="315"/>
      <c r="I22" s="315"/>
      <c r="J22" s="315"/>
      <c r="K22" s="315"/>
      <c r="L22" s="315"/>
      <c r="M22" s="315"/>
      <c r="N22" s="315"/>
      <c r="O22" s="315"/>
      <c r="P22" s="315"/>
      <c r="Q22" s="315"/>
      <c r="R22" s="315"/>
      <c r="S22" s="315"/>
      <c r="T22" s="316"/>
      <c r="U22" s="304"/>
      <c r="V22" s="305"/>
      <c r="W22" s="306"/>
      <c r="X22" s="307"/>
      <c r="Y22" s="308"/>
      <c r="Z22" s="309"/>
      <c r="AA22" s="309"/>
      <c r="AB22" s="310"/>
      <c r="AC22" s="311" t="str">
        <f t="shared" si="0"/>
        <v/>
      </c>
      <c r="AD22" s="312"/>
      <c r="AE22" s="312"/>
      <c r="AF22" s="312"/>
      <c r="AG22" s="313"/>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7"/>
      <c r="C23" s="317"/>
      <c r="D23" s="317"/>
      <c r="E23" s="318"/>
      <c r="F23" s="319"/>
      <c r="G23" s="320"/>
      <c r="H23" s="321"/>
      <c r="I23" s="321"/>
      <c r="J23" s="321"/>
      <c r="K23" s="321"/>
      <c r="L23" s="321"/>
      <c r="M23" s="321"/>
      <c r="N23" s="321"/>
      <c r="O23" s="321"/>
      <c r="P23" s="321"/>
      <c r="Q23" s="321"/>
      <c r="R23" s="321"/>
      <c r="S23" s="321"/>
      <c r="T23" s="322"/>
      <c r="U23" s="291"/>
      <c r="V23" s="292"/>
      <c r="W23" s="293"/>
      <c r="X23" s="294"/>
      <c r="Y23" s="295"/>
      <c r="Z23" s="296"/>
      <c r="AA23" s="296"/>
      <c r="AB23" s="297"/>
      <c r="AC23" s="298" t="str">
        <f t="shared" si="0"/>
        <v/>
      </c>
      <c r="AD23" s="299"/>
      <c r="AE23" s="299"/>
      <c r="AF23" s="299"/>
      <c r="AG23" s="300"/>
      <c r="AH23" s="142">
        <v>6</v>
      </c>
      <c r="AI23" s="150" t="str">
        <f>IF($B$21="","",$B$21)</f>
        <v/>
      </c>
      <c r="AJ23" s="151" t="str">
        <f>IF($AC$21="","",$AC$21)</f>
        <v/>
      </c>
      <c r="AL23" s="148" t="str">
        <f t="array" ref="AL23">_xlfn.IFNA(INDEX(AI$18:AI$27,MATCH(0,COUNTIF(AL$18:AL22,AI$18:AI$27),0)),"")</f>
        <v/>
      </c>
      <c r="AM23" s="149" t="str">
        <f t="shared" si="1"/>
        <v/>
      </c>
      <c r="AN23" s="154" t="s">
        <v>88</v>
      </c>
    </row>
    <row r="24" spans="2:45" s="47" customFormat="1" ht="29.1" customHeight="1">
      <c r="B24" s="290"/>
      <c r="C24" s="290"/>
      <c r="D24" s="290"/>
      <c r="E24" s="301"/>
      <c r="F24" s="302"/>
      <c r="G24" s="314"/>
      <c r="H24" s="315"/>
      <c r="I24" s="315"/>
      <c r="J24" s="315"/>
      <c r="K24" s="315"/>
      <c r="L24" s="315"/>
      <c r="M24" s="315"/>
      <c r="N24" s="315"/>
      <c r="O24" s="315"/>
      <c r="P24" s="315"/>
      <c r="Q24" s="315"/>
      <c r="R24" s="315"/>
      <c r="S24" s="315"/>
      <c r="T24" s="316"/>
      <c r="U24" s="304"/>
      <c r="V24" s="305"/>
      <c r="W24" s="306"/>
      <c r="X24" s="307"/>
      <c r="Y24" s="308"/>
      <c r="Z24" s="309"/>
      <c r="AA24" s="309"/>
      <c r="AB24" s="310"/>
      <c r="AC24" s="311" t="str">
        <f t="shared" si="0"/>
        <v/>
      </c>
      <c r="AD24" s="312"/>
      <c r="AE24" s="312"/>
      <c r="AF24" s="312"/>
      <c r="AG24" s="313"/>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7"/>
      <c r="C25" s="317"/>
      <c r="D25" s="317"/>
      <c r="E25" s="318"/>
      <c r="F25" s="319"/>
      <c r="G25" s="320"/>
      <c r="H25" s="321"/>
      <c r="I25" s="321"/>
      <c r="J25" s="321"/>
      <c r="K25" s="321"/>
      <c r="L25" s="321"/>
      <c r="M25" s="321"/>
      <c r="N25" s="321"/>
      <c r="O25" s="321"/>
      <c r="P25" s="321"/>
      <c r="Q25" s="321"/>
      <c r="R25" s="321"/>
      <c r="S25" s="321"/>
      <c r="T25" s="322"/>
      <c r="U25" s="291"/>
      <c r="V25" s="292"/>
      <c r="W25" s="293"/>
      <c r="X25" s="294"/>
      <c r="Y25" s="295"/>
      <c r="Z25" s="296"/>
      <c r="AA25" s="296"/>
      <c r="AB25" s="297"/>
      <c r="AC25" s="298" t="str">
        <f t="shared" si="0"/>
        <v/>
      </c>
      <c r="AD25" s="299"/>
      <c r="AE25" s="299"/>
      <c r="AF25" s="299"/>
      <c r="AG25" s="300"/>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71"/>
      <c r="AE26" s="271"/>
      <c r="AF26" s="271"/>
      <c r="AG26" s="271"/>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179"/>
      <c r="X27" s="179"/>
      <c r="Y27" s="118"/>
      <c r="Z27" s="180" t="s">
        <v>15</v>
      </c>
      <c r="AA27" s="325" t="str">
        <f>IF(SUM(AC16:AG25)=0,"",SUM(AC16:AG25))</f>
        <v/>
      </c>
      <c r="AB27" s="325"/>
      <c r="AC27" s="325"/>
      <c r="AD27" s="325"/>
      <c r="AE27" s="325"/>
      <c r="AF27" s="325"/>
      <c r="AG27" s="325"/>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98</v>
      </c>
      <c r="E28" s="182"/>
      <c r="F28" s="182"/>
      <c r="G28" s="182"/>
      <c r="H28" s="182"/>
      <c r="I28" s="182"/>
      <c r="J28" s="182"/>
      <c r="K28" s="182"/>
      <c r="L28" s="182"/>
      <c r="M28" s="183"/>
      <c r="N28" s="183"/>
      <c r="O28" s="183"/>
      <c r="P28" s="183"/>
      <c r="Q28" s="183"/>
      <c r="R28" s="183"/>
      <c r="S28" s="183"/>
      <c r="T28" s="183"/>
      <c r="U28" s="183"/>
      <c r="V28" s="183"/>
      <c r="W28" s="183"/>
      <c r="X28" s="183"/>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23" t="s">
        <v>78</v>
      </c>
      <c r="C29" s="323"/>
      <c r="D29" s="324"/>
      <c r="E29" s="397" t="s">
        <v>96</v>
      </c>
      <c r="F29" s="397"/>
      <c r="G29" s="397"/>
      <c r="H29" s="397"/>
      <c r="I29" s="397"/>
      <c r="J29" s="397"/>
      <c r="K29" s="397"/>
      <c r="L29" s="398"/>
      <c r="M29" s="399" t="s">
        <v>81</v>
      </c>
      <c r="N29" s="400"/>
      <c r="O29" s="400"/>
      <c r="P29" s="400"/>
      <c r="Q29" s="400"/>
      <c r="R29" s="400"/>
      <c r="S29" s="400"/>
      <c r="T29" s="400"/>
      <c r="U29" s="400"/>
      <c r="V29" s="400"/>
      <c r="W29" s="400"/>
      <c r="X29" s="400"/>
      <c r="Y29" s="400"/>
      <c r="Z29" s="400"/>
      <c r="AA29" s="400"/>
      <c r="AB29" s="401"/>
      <c r="AC29" s="282" t="s">
        <v>8</v>
      </c>
      <c r="AD29" s="282"/>
      <c r="AE29" s="282"/>
      <c r="AF29" s="282"/>
      <c r="AG29" s="303"/>
      <c r="AN29" s="137"/>
    </row>
    <row r="30" spans="2:45" s="47" customFormat="1" ht="27" customHeight="1">
      <c r="B30" s="330" t="str">
        <f>IF(AL18="","",AL18)</f>
        <v/>
      </c>
      <c r="C30" s="331"/>
      <c r="D30" s="331"/>
      <c r="E30" s="425"/>
      <c r="F30" s="425"/>
      <c r="G30" s="425"/>
      <c r="H30" s="425"/>
      <c r="I30" s="425"/>
      <c r="J30" s="425"/>
      <c r="K30" s="425"/>
      <c r="L30" s="425"/>
      <c r="M30" s="424"/>
      <c r="N30" s="424"/>
      <c r="O30" s="424"/>
      <c r="P30" s="424"/>
      <c r="Q30" s="424"/>
      <c r="R30" s="424"/>
      <c r="S30" s="424"/>
      <c r="T30" s="424"/>
      <c r="U30" s="424"/>
      <c r="V30" s="424"/>
      <c r="W30" s="424"/>
      <c r="X30" s="424"/>
      <c r="Y30" s="424"/>
      <c r="Z30" s="424"/>
      <c r="AA30" s="424"/>
      <c r="AB30" s="424"/>
      <c r="AC30" s="326" t="str">
        <f>IF(AM18="","",AM18)</f>
        <v/>
      </c>
      <c r="AD30" s="326"/>
      <c r="AE30" s="326"/>
      <c r="AF30" s="326"/>
      <c r="AG30" s="327"/>
    </row>
    <row r="31" spans="2:45" s="47" customFormat="1" ht="27" customHeight="1">
      <c r="B31" s="328" t="str">
        <f t="shared" ref="B31:B39" si="2">IF(AL19="","",AL19)</f>
        <v/>
      </c>
      <c r="C31" s="329"/>
      <c r="D31" s="329"/>
      <c r="E31" s="337"/>
      <c r="F31" s="337"/>
      <c r="G31" s="337"/>
      <c r="H31" s="337"/>
      <c r="I31" s="337"/>
      <c r="J31" s="337"/>
      <c r="K31" s="337"/>
      <c r="L31" s="337"/>
      <c r="M31" s="338"/>
      <c r="N31" s="338"/>
      <c r="O31" s="338"/>
      <c r="P31" s="338"/>
      <c r="Q31" s="338"/>
      <c r="R31" s="338"/>
      <c r="S31" s="338"/>
      <c r="T31" s="338"/>
      <c r="U31" s="338"/>
      <c r="V31" s="338"/>
      <c r="W31" s="338"/>
      <c r="X31" s="338"/>
      <c r="Y31" s="338"/>
      <c r="Z31" s="338"/>
      <c r="AA31" s="338"/>
      <c r="AB31" s="338"/>
      <c r="AC31" s="339" t="str">
        <f t="shared" ref="AC31:AC39" si="3">IF(AM19="","",AM19)</f>
        <v/>
      </c>
      <c r="AD31" s="339"/>
      <c r="AE31" s="339"/>
      <c r="AF31" s="339"/>
      <c r="AG31" s="340"/>
      <c r="AN31" s="137"/>
    </row>
    <row r="32" spans="2:45" s="47" customFormat="1" ht="27" customHeight="1">
      <c r="B32" s="328" t="str">
        <f t="shared" si="2"/>
        <v/>
      </c>
      <c r="C32" s="329"/>
      <c r="D32" s="329"/>
      <c r="E32" s="337"/>
      <c r="F32" s="337"/>
      <c r="G32" s="337"/>
      <c r="H32" s="337"/>
      <c r="I32" s="337"/>
      <c r="J32" s="337"/>
      <c r="K32" s="337"/>
      <c r="L32" s="337"/>
      <c r="M32" s="338"/>
      <c r="N32" s="338"/>
      <c r="O32" s="338"/>
      <c r="P32" s="338"/>
      <c r="Q32" s="338"/>
      <c r="R32" s="338"/>
      <c r="S32" s="338"/>
      <c r="T32" s="338"/>
      <c r="U32" s="338"/>
      <c r="V32" s="338"/>
      <c r="W32" s="338"/>
      <c r="X32" s="338"/>
      <c r="Y32" s="338"/>
      <c r="Z32" s="338"/>
      <c r="AA32" s="338"/>
      <c r="AB32" s="338"/>
      <c r="AC32" s="339" t="str">
        <f t="shared" si="3"/>
        <v/>
      </c>
      <c r="AD32" s="339"/>
      <c r="AE32" s="339"/>
      <c r="AF32" s="339"/>
      <c r="AG32" s="340"/>
      <c r="AN32" s="137"/>
    </row>
    <row r="33" spans="1:60" s="47" customFormat="1" ht="27" customHeight="1">
      <c r="B33" s="328" t="str">
        <f t="shared" si="2"/>
        <v/>
      </c>
      <c r="C33" s="329"/>
      <c r="D33" s="329"/>
      <c r="E33" s="337"/>
      <c r="F33" s="337"/>
      <c r="G33" s="337"/>
      <c r="H33" s="337"/>
      <c r="I33" s="337"/>
      <c r="J33" s="337"/>
      <c r="K33" s="337"/>
      <c r="L33" s="337"/>
      <c r="M33" s="338"/>
      <c r="N33" s="338"/>
      <c r="O33" s="338"/>
      <c r="P33" s="338"/>
      <c r="Q33" s="338"/>
      <c r="R33" s="338"/>
      <c r="S33" s="338"/>
      <c r="T33" s="338"/>
      <c r="U33" s="338"/>
      <c r="V33" s="338"/>
      <c r="W33" s="338"/>
      <c r="X33" s="338"/>
      <c r="Y33" s="338"/>
      <c r="Z33" s="338"/>
      <c r="AA33" s="338"/>
      <c r="AB33" s="338"/>
      <c r="AC33" s="339" t="str">
        <f t="shared" si="3"/>
        <v/>
      </c>
      <c r="AD33" s="339"/>
      <c r="AE33" s="339"/>
      <c r="AF33" s="339"/>
      <c r="AG33" s="340"/>
      <c r="AN33" s="137"/>
    </row>
    <row r="34" spans="1:60" s="47" customFormat="1" ht="27" customHeight="1">
      <c r="B34" s="328" t="str">
        <f t="shared" si="2"/>
        <v/>
      </c>
      <c r="C34" s="329"/>
      <c r="D34" s="329"/>
      <c r="E34" s="337"/>
      <c r="F34" s="337"/>
      <c r="G34" s="337"/>
      <c r="H34" s="337"/>
      <c r="I34" s="337"/>
      <c r="J34" s="337"/>
      <c r="K34" s="337"/>
      <c r="L34" s="337"/>
      <c r="M34" s="338"/>
      <c r="N34" s="338"/>
      <c r="O34" s="338"/>
      <c r="P34" s="338"/>
      <c r="Q34" s="338"/>
      <c r="R34" s="338"/>
      <c r="S34" s="338"/>
      <c r="T34" s="338"/>
      <c r="U34" s="338"/>
      <c r="V34" s="338"/>
      <c r="W34" s="338"/>
      <c r="X34" s="338"/>
      <c r="Y34" s="338"/>
      <c r="Z34" s="338"/>
      <c r="AA34" s="338"/>
      <c r="AB34" s="338"/>
      <c r="AC34" s="339" t="str">
        <f t="shared" si="3"/>
        <v/>
      </c>
      <c r="AD34" s="339"/>
      <c r="AE34" s="339"/>
      <c r="AF34" s="339"/>
      <c r="AG34" s="340"/>
      <c r="AN34" s="137"/>
    </row>
    <row r="35" spans="1:60" s="47" customFormat="1" ht="27" customHeight="1">
      <c r="B35" s="328" t="str">
        <f t="shared" si="2"/>
        <v/>
      </c>
      <c r="C35" s="329"/>
      <c r="D35" s="329"/>
      <c r="E35" s="337"/>
      <c r="F35" s="337"/>
      <c r="G35" s="337"/>
      <c r="H35" s="337"/>
      <c r="I35" s="337"/>
      <c r="J35" s="337"/>
      <c r="K35" s="337"/>
      <c r="L35" s="337"/>
      <c r="M35" s="338"/>
      <c r="N35" s="338"/>
      <c r="O35" s="338"/>
      <c r="P35" s="338"/>
      <c r="Q35" s="338"/>
      <c r="R35" s="338"/>
      <c r="S35" s="338"/>
      <c r="T35" s="338"/>
      <c r="U35" s="338"/>
      <c r="V35" s="338"/>
      <c r="W35" s="338"/>
      <c r="X35" s="338"/>
      <c r="Y35" s="338"/>
      <c r="Z35" s="338"/>
      <c r="AA35" s="338"/>
      <c r="AB35" s="338"/>
      <c r="AC35" s="339" t="str">
        <f t="shared" si="3"/>
        <v/>
      </c>
      <c r="AD35" s="339"/>
      <c r="AE35" s="339"/>
      <c r="AF35" s="339"/>
      <c r="AG35" s="340"/>
      <c r="AI35" s="143"/>
      <c r="AL35" s="137"/>
      <c r="AM35" s="137"/>
      <c r="AN35" s="137"/>
    </row>
    <row r="36" spans="1:60" s="47" customFormat="1" ht="27" customHeight="1">
      <c r="B36" s="328" t="str">
        <f t="shared" si="2"/>
        <v/>
      </c>
      <c r="C36" s="329"/>
      <c r="D36" s="329"/>
      <c r="E36" s="337"/>
      <c r="F36" s="337"/>
      <c r="G36" s="337"/>
      <c r="H36" s="337"/>
      <c r="I36" s="337"/>
      <c r="J36" s="337"/>
      <c r="K36" s="337"/>
      <c r="L36" s="337"/>
      <c r="M36" s="338"/>
      <c r="N36" s="338"/>
      <c r="O36" s="338"/>
      <c r="P36" s="338"/>
      <c r="Q36" s="338"/>
      <c r="R36" s="338"/>
      <c r="S36" s="338"/>
      <c r="T36" s="338"/>
      <c r="U36" s="338"/>
      <c r="V36" s="338"/>
      <c r="W36" s="338"/>
      <c r="X36" s="338"/>
      <c r="Y36" s="338"/>
      <c r="Z36" s="338"/>
      <c r="AA36" s="338"/>
      <c r="AB36" s="338"/>
      <c r="AC36" s="339" t="str">
        <f t="shared" si="3"/>
        <v/>
      </c>
      <c r="AD36" s="339"/>
      <c r="AE36" s="339"/>
      <c r="AF36" s="339"/>
      <c r="AG36" s="340"/>
      <c r="AI36" s="143"/>
      <c r="AL36" s="137"/>
      <c r="AM36" s="137"/>
      <c r="AN36" s="137"/>
    </row>
    <row r="37" spans="1:60" s="47" customFormat="1" ht="27" customHeight="1">
      <c r="B37" s="328" t="str">
        <f t="shared" si="2"/>
        <v/>
      </c>
      <c r="C37" s="329"/>
      <c r="D37" s="329"/>
      <c r="E37" s="337"/>
      <c r="F37" s="337"/>
      <c r="G37" s="337"/>
      <c r="H37" s="337"/>
      <c r="I37" s="337"/>
      <c r="J37" s="337"/>
      <c r="K37" s="337"/>
      <c r="L37" s="337"/>
      <c r="M37" s="338"/>
      <c r="N37" s="338"/>
      <c r="O37" s="338"/>
      <c r="P37" s="338"/>
      <c r="Q37" s="338"/>
      <c r="R37" s="338"/>
      <c r="S37" s="338"/>
      <c r="T37" s="338"/>
      <c r="U37" s="338"/>
      <c r="V37" s="338"/>
      <c r="W37" s="338"/>
      <c r="X37" s="338"/>
      <c r="Y37" s="338"/>
      <c r="Z37" s="338"/>
      <c r="AA37" s="338"/>
      <c r="AB37" s="338"/>
      <c r="AC37" s="339" t="str">
        <f t="shared" si="3"/>
        <v/>
      </c>
      <c r="AD37" s="339"/>
      <c r="AE37" s="339"/>
      <c r="AF37" s="339"/>
      <c r="AG37" s="340"/>
      <c r="AH37" s="142"/>
      <c r="AI37" s="143"/>
      <c r="AL37" s="137"/>
      <c r="AM37" s="137"/>
      <c r="AN37" s="137"/>
    </row>
    <row r="38" spans="1:60" ht="27" customHeight="1">
      <c r="B38" s="328" t="str">
        <f t="shared" si="2"/>
        <v/>
      </c>
      <c r="C38" s="329"/>
      <c r="D38" s="329"/>
      <c r="E38" s="337"/>
      <c r="F38" s="337"/>
      <c r="G38" s="337"/>
      <c r="H38" s="337"/>
      <c r="I38" s="337"/>
      <c r="J38" s="337"/>
      <c r="K38" s="337"/>
      <c r="L38" s="337"/>
      <c r="M38" s="338"/>
      <c r="N38" s="338"/>
      <c r="O38" s="338"/>
      <c r="P38" s="338"/>
      <c r="Q38" s="338"/>
      <c r="R38" s="338"/>
      <c r="S38" s="338"/>
      <c r="T38" s="338"/>
      <c r="U38" s="338"/>
      <c r="V38" s="338"/>
      <c r="W38" s="338"/>
      <c r="X38" s="338"/>
      <c r="Y38" s="338"/>
      <c r="Z38" s="338"/>
      <c r="AA38" s="338"/>
      <c r="AB38" s="338"/>
      <c r="AC38" s="339" t="str">
        <f t="shared" si="3"/>
        <v/>
      </c>
      <c r="AD38" s="339"/>
      <c r="AE38" s="339"/>
      <c r="AF38" s="339"/>
      <c r="AG38" s="340"/>
      <c r="AI38" s="137"/>
      <c r="AJ38" s="47"/>
      <c r="AK38" s="142"/>
      <c r="AL38" s="137"/>
      <c r="AM38" s="137"/>
      <c r="AN38" s="137"/>
      <c r="AO38" s="47"/>
    </row>
    <row r="39" spans="1:60" ht="27" customHeight="1">
      <c r="B39" s="335" t="str">
        <f t="shared" si="2"/>
        <v/>
      </c>
      <c r="C39" s="336"/>
      <c r="D39" s="336"/>
      <c r="E39" s="341"/>
      <c r="F39" s="341"/>
      <c r="G39" s="341"/>
      <c r="H39" s="341"/>
      <c r="I39" s="341"/>
      <c r="J39" s="341"/>
      <c r="K39" s="341"/>
      <c r="L39" s="341"/>
      <c r="M39" s="342"/>
      <c r="N39" s="342"/>
      <c r="O39" s="342"/>
      <c r="P39" s="342"/>
      <c r="Q39" s="342"/>
      <c r="R39" s="342"/>
      <c r="S39" s="342"/>
      <c r="T39" s="342"/>
      <c r="U39" s="342"/>
      <c r="V39" s="342"/>
      <c r="W39" s="342"/>
      <c r="X39" s="342"/>
      <c r="Y39" s="342"/>
      <c r="Z39" s="342"/>
      <c r="AA39" s="342"/>
      <c r="AB39" s="342"/>
      <c r="AC39" s="426" t="str">
        <f t="shared" si="3"/>
        <v/>
      </c>
      <c r="AD39" s="426"/>
      <c r="AE39" s="426"/>
      <c r="AF39" s="426"/>
      <c r="AG39" s="427"/>
      <c r="AI39" s="137"/>
      <c r="AJ39" s="47"/>
      <c r="AK39" s="142"/>
      <c r="AL39" s="137"/>
      <c r="AM39" s="137"/>
      <c r="AN39" s="137"/>
      <c r="AO39" s="47"/>
    </row>
    <row r="40" spans="1:60" ht="9.9499999999999993" customHeight="1">
      <c r="U40" s="117"/>
      <c r="V40" s="117"/>
      <c r="W40" s="27"/>
      <c r="X40" s="27"/>
      <c r="Y40" s="27"/>
      <c r="Z40" s="27"/>
      <c r="AA40" s="12"/>
      <c r="AC40" s="31"/>
      <c r="AD40" s="271"/>
      <c r="AE40" s="271"/>
      <c r="AF40" s="271"/>
      <c r="AG40" s="271"/>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179"/>
      <c r="X41" s="179"/>
      <c r="Y41" s="118"/>
      <c r="Z41" s="180" t="s">
        <v>15</v>
      </c>
      <c r="AA41" s="325" t="str">
        <f>IF(SUM(AC30:AG39)=0,"",SUM(AC30:AG39))</f>
        <v/>
      </c>
      <c r="AB41" s="325"/>
      <c r="AC41" s="325"/>
      <c r="AD41" s="325"/>
      <c r="AE41" s="325"/>
      <c r="AF41" s="325"/>
      <c r="AG41" s="325"/>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32" t="s">
        <v>33</v>
      </c>
      <c r="T43" s="333"/>
      <c r="U43" s="334"/>
      <c r="V43" s="332" t="s">
        <v>34</v>
      </c>
      <c r="W43" s="333"/>
      <c r="X43" s="334"/>
      <c r="Y43" s="531" t="s">
        <v>225</v>
      </c>
      <c r="Z43" s="532"/>
      <c r="AA43" s="533"/>
      <c r="AB43" s="332" t="s">
        <v>36</v>
      </c>
      <c r="AC43" s="333"/>
      <c r="AD43" s="334"/>
      <c r="AE43" s="332" t="s">
        <v>37</v>
      </c>
      <c r="AF43" s="333"/>
      <c r="AG43" s="334"/>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75" t="s">
        <v>71</v>
      </c>
      <c r="B46" s="275"/>
      <c r="C46" s="275"/>
      <c r="D46" s="275"/>
      <c r="E46" s="275"/>
      <c r="F46" s="275"/>
      <c r="G46" s="275"/>
      <c r="H46" s="275"/>
      <c r="I46" s="275"/>
      <c r="J46" s="275"/>
      <c r="K46" s="275"/>
      <c r="L46" s="275"/>
      <c r="M46" s="275"/>
      <c r="N46" s="275"/>
      <c r="O46" s="275"/>
      <c r="P46" s="275"/>
      <c r="Q46" s="275"/>
      <c r="R46" s="275"/>
      <c r="S46" s="275"/>
      <c r="T46" s="275"/>
      <c r="U46" s="275"/>
      <c r="V46" s="275"/>
      <c r="W46" s="275"/>
      <c r="X46" s="27"/>
      <c r="Y46" s="27"/>
      <c r="Z46" s="27"/>
      <c r="AA46" s="12"/>
      <c r="AD46" s="29"/>
      <c r="AE46" s="99" t="s">
        <v>9</v>
      </c>
      <c r="AF46" s="25"/>
      <c r="AG46" s="160" t="str">
        <f>AG1</f>
        <v>6</v>
      </c>
      <c r="AH46" s="20"/>
      <c r="AL46" s="137"/>
      <c r="AM46" s="137"/>
      <c r="AO46" s="47"/>
    </row>
    <row r="47" spans="1:60" ht="18"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Y47" s="28"/>
      <c r="AC47" s="28"/>
      <c r="AL47" s="137"/>
      <c r="AM47" s="137"/>
      <c r="AO47" s="47"/>
      <c r="AR47" s="5"/>
      <c r="AS47" s="5"/>
      <c r="AT47" s="5"/>
      <c r="AU47" s="5"/>
      <c r="AV47" s="239"/>
      <c r="AW47" s="239"/>
      <c r="AX47" s="239"/>
      <c r="AY47" s="239"/>
      <c r="AZ47" s="239"/>
      <c r="BA47" s="239"/>
      <c r="BB47" s="239"/>
      <c r="BC47" s="239"/>
      <c r="BD47" s="239"/>
      <c r="BE47" s="239"/>
      <c r="BF47" s="239"/>
      <c r="BG47" s="239"/>
      <c r="BH47" s="239"/>
    </row>
    <row r="48" spans="1:60" ht="18" customHeight="1">
      <c r="U48" s="117"/>
      <c r="V48" s="117"/>
      <c r="W48" s="27"/>
      <c r="X48" s="27"/>
      <c r="Y48" s="27"/>
      <c r="Z48" s="27"/>
      <c r="AA48" s="12"/>
      <c r="AC48" s="31"/>
      <c r="AD48" s="257"/>
      <c r="AE48" s="257"/>
      <c r="AF48" s="257"/>
      <c r="AG48" s="257"/>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62" t="str">
        <f t="shared" ref="X50:X55" si="4">X5</f>
        <v/>
      </c>
      <c r="Y50" s="262"/>
      <c r="Z50" s="262"/>
      <c r="AA50" s="262"/>
      <c r="AB50" s="262"/>
      <c r="AC50" s="262"/>
      <c r="AD50" s="262"/>
      <c r="AE50" s="262"/>
      <c r="AF50" s="262"/>
      <c r="AG50" s="262"/>
      <c r="AL50" s="137"/>
      <c r="AM50" s="137"/>
      <c r="AO50" s="47"/>
    </row>
    <row r="51" spans="1:60" ht="18" customHeight="1">
      <c r="B51" s="343" t="str">
        <f>B6</f>
        <v>鹿浜営業所</v>
      </c>
      <c r="C51" s="344"/>
      <c r="D51" s="344"/>
      <c r="E51" s="344"/>
      <c r="F51" s="344"/>
      <c r="G51" s="344"/>
      <c r="H51" s="344"/>
      <c r="I51" s="346" t="str">
        <f>I6</f>
        <v>重久</v>
      </c>
      <c r="J51" s="347"/>
      <c r="K51" s="347"/>
      <c r="L51" s="347"/>
      <c r="M51" s="347"/>
      <c r="N51" s="260" t="s">
        <v>65</v>
      </c>
      <c r="O51" s="260"/>
      <c r="X51" s="248" t="str">
        <f t="shared" si="4"/>
        <v/>
      </c>
      <c r="Y51" s="248"/>
      <c r="Z51" s="248"/>
      <c r="AA51" s="248"/>
      <c r="AB51" s="248"/>
      <c r="AC51" s="248"/>
      <c r="AD51" s="248"/>
      <c r="AE51" s="248"/>
      <c r="AF51" s="248"/>
      <c r="AG51" s="82" t="s">
        <v>38</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45"/>
      <c r="C52" s="345"/>
      <c r="D52" s="345"/>
      <c r="E52" s="345"/>
      <c r="F52" s="345"/>
      <c r="G52" s="345"/>
      <c r="H52" s="345"/>
      <c r="I52" s="348"/>
      <c r="J52" s="348"/>
      <c r="K52" s="348"/>
      <c r="L52" s="348"/>
      <c r="M52" s="348"/>
      <c r="N52" s="261"/>
      <c r="O52" s="261"/>
      <c r="X52" s="263" t="str">
        <f t="shared" si="4"/>
        <v/>
      </c>
      <c r="Y52" s="263"/>
      <c r="Z52" s="263"/>
      <c r="AA52" s="263"/>
      <c r="AB52" s="263"/>
      <c r="AC52" s="263"/>
      <c r="AD52" s="263"/>
      <c r="AE52" s="263"/>
      <c r="AF52" s="81"/>
      <c r="AH52" s="81"/>
      <c r="AL52" s="137"/>
      <c r="AM52" s="137"/>
      <c r="AO52" s="47"/>
      <c r="AT52" s="14"/>
      <c r="AU52" s="14"/>
      <c r="AV52" s="14"/>
      <c r="AW52" s="14"/>
      <c r="AX52" s="14"/>
    </row>
    <row r="53" spans="1:60" ht="18" customHeight="1">
      <c r="B53" s="10"/>
      <c r="X53" s="253" t="str">
        <f t="shared" si="4"/>
        <v/>
      </c>
      <c r="Y53" s="253"/>
      <c r="Z53" s="253"/>
      <c r="AA53" s="253"/>
      <c r="AB53" s="253"/>
      <c r="AC53" s="253"/>
      <c r="AD53" s="253"/>
      <c r="AE53" s="253"/>
      <c r="AF53" s="253"/>
      <c r="AG53" s="253"/>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53" t="str">
        <f t="shared" si="4"/>
        <v/>
      </c>
      <c r="Y54" s="253"/>
      <c r="Z54" s="253"/>
      <c r="AA54" s="253"/>
      <c r="AB54" s="253"/>
      <c r="AC54" s="253"/>
      <c r="AD54" s="253"/>
      <c r="AE54" s="253"/>
      <c r="AF54" s="253"/>
      <c r="AG54" s="253"/>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8" t="str">
        <f>Y10</f>
        <v/>
      </c>
      <c r="Z55" s="288"/>
      <c r="AA55" s="288"/>
      <c r="AB55" s="288"/>
      <c r="AC55" s="89" t="str">
        <f>AC10</f>
        <v>FAX　</v>
      </c>
      <c r="AD55" s="288" t="str">
        <f>AD10</f>
        <v/>
      </c>
      <c r="AE55" s="288"/>
      <c r="AF55" s="288"/>
      <c r="AG55" s="288"/>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45</v>
      </c>
      <c r="Y56" s="165"/>
      <c r="Z56" s="165"/>
      <c r="AA56" s="252" t="str">
        <f>AA11</f>
        <v/>
      </c>
      <c r="AB56" s="252"/>
      <c r="AC56" s="252"/>
      <c r="AD56" s="252"/>
      <c r="AE56" s="252"/>
      <c r="AF56" s="252"/>
      <c r="AG56" s="252"/>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t="s">
        <v>48</v>
      </c>
      <c r="Y57" s="167"/>
      <c r="Z57" s="167"/>
      <c r="AA57" s="289" t="str">
        <f>AA12</f>
        <v/>
      </c>
      <c r="AB57" s="289"/>
      <c r="AC57" s="289"/>
      <c r="AD57" s="289"/>
      <c r="AE57" s="289"/>
      <c r="AF57" s="289"/>
      <c r="AG57" s="289"/>
      <c r="AH57" s="108"/>
      <c r="AO57" s="47"/>
      <c r="AR57" s="5"/>
      <c r="AS57" s="5"/>
      <c r="AT57" s="19"/>
      <c r="AU57" s="19"/>
      <c r="AV57" s="19"/>
      <c r="AW57" s="19"/>
      <c r="AX57" s="19"/>
      <c r="AY57" s="19"/>
      <c r="AZ57" s="19"/>
      <c r="BA57" s="19"/>
      <c r="BB57" s="19"/>
      <c r="BC57" s="19"/>
      <c r="BD57" s="19"/>
      <c r="BE57" s="19"/>
      <c r="BG57" s="5"/>
      <c r="BH57" s="5"/>
    </row>
    <row r="58" spans="1:60" ht="15.95" customHeight="1">
      <c r="B58" s="23"/>
      <c r="C58" s="280"/>
      <c r="D58" s="280"/>
      <c r="E58" s="280"/>
      <c r="F58" s="280"/>
      <c r="G58" s="280"/>
      <c r="H58" s="280"/>
      <c r="I58" s="280"/>
      <c r="J58" s="280"/>
      <c r="K58" s="280"/>
      <c r="L58" s="280"/>
      <c r="M58" s="280"/>
      <c r="N58" s="24"/>
      <c r="O58" s="23"/>
      <c r="Y58" s="28"/>
      <c r="AC58" s="28"/>
      <c r="AO58" s="47"/>
      <c r="AR58" s="5"/>
      <c r="AS58" s="5"/>
      <c r="AT58" s="5"/>
      <c r="AU58" s="5"/>
      <c r="AV58" s="239"/>
      <c r="AW58" s="239"/>
      <c r="AX58" s="239"/>
      <c r="AY58" s="239"/>
      <c r="AZ58" s="239"/>
      <c r="BA58" s="239"/>
      <c r="BB58" s="239"/>
      <c r="BC58" s="239"/>
      <c r="BD58" s="239"/>
      <c r="BE58" s="239"/>
      <c r="BF58" s="239"/>
      <c r="BG58" s="239"/>
      <c r="BH58" s="239"/>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v>
      </c>
      <c r="AO59" s="47"/>
    </row>
    <row r="60" spans="1:60" ht="24.95" customHeight="1" thickTop="1">
      <c r="B60" s="281" t="s">
        <v>78</v>
      </c>
      <c r="C60" s="282"/>
      <c r="D60" s="283"/>
      <c r="E60" s="284" t="s">
        <v>13</v>
      </c>
      <c r="F60" s="283"/>
      <c r="G60" s="284" t="s">
        <v>82</v>
      </c>
      <c r="H60" s="282"/>
      <c r="I60" s="282"/>
      <c r="J60" s="282"/>
      <c r="K60" s="282"/>
      <c r="L60" s="282"/>
      <c r="M60" s="282"/>
      <c r="N60" s="282"/>
      <c r="O60" s="282"/>
      <c r="P60" s="282"/>
      <c r="Q60" s="282"/>
      <c r="R60" s="282"/>
      <c r="S60" s="282"/>
      <c r="T60" s="283"/>
      <c r="U60" s="284" t="s">
        <v>0</v>
      </c>
      <c r="V60" s="283"/>
      <c r="W60" s="284" t="s">
        <v>1</v>
      </c>
      <c r="X60" s="283"/>
      <c r="Y60" s="285" t="s">
        <v>67</v>
      </c>
      <c r="Z60" s="286"/>
      <c r="AA60" s="286"/>
      <c r="AB60" s="287"/>
      <c r="AC60" s="284" t="s">
        <v>8</v>
      </c>
      <c r="AD60" s="282"/>
      <c r="AE60" s="282"/>
      <c r="AF60" s="282"/>
      <c r="AG60" s="303"/>
      <c r="AR60" s="5"/>
      <c r="AS60" s="5"/>
    </row>
    <row r="61" spans="1:60" s="47" customFormat="1" ht="29.1" customHeight="1">
      <c r="B61" s="359" t="str">
        <f>IF(B16="","",B16)</f>
        <v/>
      </c>
      <c r="C61" s="359"/>
      <c r="D61" s="360"/>
      <c r="E61" s="361" t="str">
        <f>IF(E16="","",E16)</f>
        <v/>
      </c>
      <c r="F61" s="362"/>
      <c r="G61" s="363" t="str">
        <f>IF(G16="","",G16)</f>
        <v/>
      </c>
      <c r="H61" s="364"/>
      <c r="I61" s="364"/>
      <c r="J61" s="364"/>
      <c r="K61" s="364"/>
      <c r="L61" s="364"/>
      <c r="M61" s="364"/>
      <c r="N61" s="364"/>
      <c r="O61" s="364"/>
      <c r="P61" s="364"/>
      <c r="Q61" s="364"/>
      <c r="R61" s="364"/>
      <c r="S61" s="364"/>
      <c r="T61" s="365"/>
      <c r="U61" s="349" t="str">
        <f>IF(U16="","",U16)</f>
        <v/>
      </c>
      <c r="V61" s="350"/>
      <c r="W61" s="351" t="str">
        <f>IF(W16="","",W16)</f>
        <v/>
      </c>
      <c r="X61" s="352"/>
      <c r="Y61" s="353" t="str">
        <f>IF(Y16="","",Y16)</f>
        <v/>
      </c>
      <c r="Z61" s="354"/>
      <c r="AA61" s="354"/>
      <c r="AB61" s="355"/>
      <c r="AC61" s="356" t="str">
        <f>IF(AC16="","",AC16)</f>
        <v/>
      </c>
      <c r="AD61" s="357"/>
      <c r="AE61" s="357"/>
      <c r="AF61" s="357"/>
      <c r="AG61" s="358"/>
      <c r="AI61" s="2"/>
      <c r="AJ61" s="1"/>
      <c r="AK61" s="1"/>
      <c r="AL61" s="2"/>
      <c r="AM61" s="2"/>
      <c r="AN61" s="2"/>
      <c r="AP61" s="1"/>
      <c r="AQ61" s="1"/>
    </row>
    <row r="62" spans="1:60" s="47" customFormat="1" ht="29.1" customHeight="1">
      <c r="B62" s="366" t="str">
        <f t="shared" ref="B62:B70" si="5">IF(B17="","",B17)</f>
        <v/>
      </c>
      <c r="C62" s="366"/>
      <c r="D62" s="367"/>
      <c r="E62" s="368" t="str">
        <f t="shared" ref="E62:E70" si="6">IF(E17="","",E17)</f>
        <v/>
      </c>
      <c r="F62" s="369"/>
      <c r="G62" s="370" t="str">
        <f t="shared" ref="G62:G70" si="7">IF(G17="","",G17)</f>
        <v/>
      </c>
      <c r="H62" s="371"/>
      <c r="I62" s="371"/>
      <c r="J62" s="371"/>
      <c r="K62" s="371"/>
      <c r="L62" s="371"/>
      <c r="M62" s="371"/>
      <c r="N62" s="371"/>
      <c r="O62" s="371"/>
      <c r="P62" s="371"/>
      <c r="Q62" s="371"/>
      <c r="R62" s="371"/>
      <c r="S62" s="371"/>
      <c r="T62" s="372"/>
      <c r="U62" s="373" t="str">
        <f t="shared" ref="U62:U70" si="8">IF(U17="","",U17)</f>
        <v/>
      </c>
      <c r="V62" s="374"/>
      <c r="W62" s="375" t="str">
        <f t="shared" ref="W62:W70" si="9">IF(W17="","",W17)</f>
        <v/>
      </c>
      <c r="X62" s="376"/>
      <c r="Y62" s="377" t="str">
        <f t="shared" ref="Y62:Y70" si="10">IF(Y17="","",Y17)</f>
        <v/>
      </c>
      <c r="Z62" s="378"/>
      <c r="AA62" s="378"/>
      <c r="AB62" s="379"/>
      <c r="AC62" s="380" t="str">
        <f t="shared" ref="AC62:AC70" si="11">IF(AC17="","",AC17)</f>
        <v/>
      </c>
      <c r="AD62" s="381"/>
      <c r="AE62" s="381"/>
      <c r="AF62" s="381"/>
      <c r="AG62" s="382"/>
      <c r="AI62" s="2"/>
      <c r="AJ62" s="1"/>
      <c r="AK62" s="1"/>
      <c r="AL62" s="2"/>
      <c r="AM62" s="2"/>
      <c r="AN62" s="2"/>
      <c r="AP62" s="1"/>
      <c r="AQ62" s="1"/>
    </row>
    <row r="63" spans="1:60" s="47" customFormat="1" ht="29.1" customHeight="1">
      <c r="B63" s="359" t="str">
        <f t="shared" si="5"/>
        <v/>
      </c>
      <c r="C63" s="359"/>
      <c r="D63" s="360"/>
      <c r="E63" s="361" t="str">
        <f t="shared" si="6"/>
        <v/>
      </c>
      <c r="F63" s="362"/>
      <c r="G63" s="363" t="str">
        <f t="shared" si="7"/>
        <v/>
      </c>
      <c r="H63" s="364"/>
      <c r="I63" s="364"/>
      <c r="J63" s="364"/>
      <c r="K63" s="364"/>
      <c r="L63" s="364"/>
      <c r="M63" s="364"/>
      <c r="N63" s="364"/>
      <c r="O63" s="364"/>
      <c r="P63" s="364"/>
      <c r="Q63" s="364"/>
      <c r="R63" s="364"/>
      <c r="S63" s="364"/>
      <c r="T63" s="365"/>
      <c r="U63" s="349" t="str">
        <f t="shared" si="8"/>
        <v/>
      </c>
      <c r="V63" s="350"/>
      <c r="W63" s="351" t="str">
        <f t="shared" si="9"/>
        <v/>
      </c>
      <c r="X63" s="352"/>
      <c r="Y63" s="353" t="str">
        <f t="shared" si="10"/>
        <v/>
      </c>
      <c r="Z63" s="354"/>
      <c r="AA63" s="354"/>
      <c r="AB63" s="355"/>
      <c r="AC63" s="356" t="str">
        <f t="shared" si="11"/>
        <v/>
      </c>
      <c r="AD63" s="357"/>
      <c r="AE63" s="357"/>
      <c r="AF63" s="357"/>
      <c r="AG63" s="358"/>
      <c r="AH63" s="142"/>
      <c r="AI63" s="2"/>
      <c r="AJ63" s="1"/>
      <c r="AK63" s="1"/>
      <c r="AL63" s="2"/>
      <c r="AM63" s="2"/>
      <c r="AN63" s="2"/>
      <c r="AP63" s="1"/>
      <c r="AQ63" s="1"/>
    </row>
    <row r="64" spans="1:60" s="47" customFormat="1" ht="29.1" customHeight="1">
      <c r="B64" s="366" t="str">
        <f t="shared" si="5"/>
        <v/>
      </c>
      <c r="C64" s="366"/>
      <c r="D64" s="367"/>
      <c r="E64" s="368" t="str">
        <f t="shared" si="6"/>
        <v/>
      </c>
      <c r="F64" s="369"/>
      <c r="G64" s="370" t="str">
        <f t="shared" si="7"/>
        <v/>
      </c>
      <c r="H64" s="371"/>
      <c r="I64" s="371"/>
      <c r="J64" s="371"/>
      <c r="K64" s="371"/>
      <c r="L64" s="371"/>
      <c r="M64" s="371"/>
      <c r="N64" s="371"/>
      <c r="O64" s="371"/>
      <c r="P64" s="371"/>
      <c r="Q64" s="371"/>
      <c r="R64" s="371"/>
      <c r="S64" s="371"/>
      <c r="T64" s="372"/>
      <c r="U64" s="373" t="str">
        <f t="shared" si="8"/>
        <v/>
      </c>
      <c r="V64" s="374"/>
      <c r="W64" s="375" t="str">
        <f t="shared" si="9"/>
        <v/>
      </c>
      <c r="X64" s="376"/>
      <c r="Y64" s="377" t="str">
        <f t="shared" si="10"/>
        <v/>
      </c>
      <c r="Z64" s="378"/>
      <c r="AA64" s="378"/>
      <c r="AB64" s="379"/>
      <c r="AC64" s="380" t="str">
        <f t="shared" si="11"/>
        <v/>
      </c>
      <c r="AD64" s="381"/>
      <c r="AE64" s="381"/>
      <c r="AF64" s="381"/>
      <c r="AG64" s="382"/>
      <c r="AH64" s="142"/>
      <c r="AI64" s="2"/>
      <c r="AJ64" s="1"/>
      <c r="AK64" s="1"/>
      <c r="AL64" s="2"/>
      <c r="AM64" s="2"/>
      <c r="AN64" s="2"/>
      <c r="AO64" s="1"/>
      <c r="AP64" s="1"/>
      <c r="AQ64" s="1"/>
    </row>
    <row r="65" spans="2:45" s="47" customFormat="1" ht="29.1" customHeight="1">
      <c r="B65" s="359" t="str">
        <f t="shared" si="5"/>
        <v/>
      </c>
      <c r="C65" s="359"/>
      <c r="D65" s="360"/>
      <c r="E65" s="361" t="str">
        <f t="shared" si="6"/>
        <v/>
      </c>
      <c r="F65" s="362"/>
      <c r="G65" s="363" t="str">
        <f t="shared" si="7"/>
        <v/>
      </c>
      <c r="H65" s="364"/>
      <c r="I65" s="364"/>
      <c r="J65" s="364"/>
      <c r="K65" s="364"/>
      <c r="L65" s="364"/>
      <c r="M65" s="364"/>
      <c r="N65" s="364"/>
      <c r="O65" s="364"/>
      <c r="P65" s="364"/>
      <c r="Q65" s="364"/>
      <c r="R65" s="364"/>
      <c r="S65" s="364"/>
      <c r="T65" s="365"/>
      <c r="U65" s="349" t="str">
        <f t="shared" si="8"/>
        <v/>
      </c>
      <c r="V65" s="350"/>
      <c r="W65" s="351" t="str">
        <f t="shared" si="9"/>
        <v/>
      </c>
      <c r="X65" s="352"/>
      <c r="Y65" s="353" t="str">
        <f t="shared" si="10"/>
        <v/>
      </c>
      <c r="Z65" s="354"/>
      <c r="AA65" s="354"/>
      <c r="AB65" s="355"/>
      <c r="AC65" s="356" t="str">
        <f t="shared" si="11"/>
        <v/>
      </c>
      <c r="AD65" s="357"/>
      <c r="AE65" s="357"/>
      <c r="AF65" s="357"/>
      <c r="AG65" s="358"/>
      <c r="AH65" s="142"/>
      <c r="AI65" s="2"/>
      <c r="AJ65" s="1"/>
      <c r="AK65" s="1"/>
      <c r="AL65" s="2"/>
      <c r="AM65" s="2"/>
      <c r="AN65" s="2"/>
      <c r="AP65" s="1"/>
      <c r="AQ65" s="1"/>
    </row>
    <row r="66" spans="2:45" s="47" customFormat="1" ht="29.1" customHeight="1">
      <c r="B66" s="366" t="str">
        <f t="shared" si="5"/>
        <v/>
      </c>
      <c r="C66" s="366"/>
      <c r="D66" s="367"/>
      <c r="E66" s="368" t="str">
        <f t="shared" si="6"/>
        <v/>
      </c>
      <c r="F66" s="369"/>
      <c r="G66" s="370" t="str">
        <f t="shared" si="7"/>
        <v/>
      </c>
      <c r="H66" s="371"/>
      <c r="I66" s="371"/>
      <c r="J66" s="371"/>
      <c r="K66" s="371"/>
      <c r="L66" s="371"/>
      <c r="M66" s="371"/>
      <c r="N66" s="371"/>
      <c r="O66" s="371"/>
      <c r="P66" s="371"/>
      <c r="Q66" s="371"/>
      <c r="R66" s="371"/>
      <c r="S66" s="371"/>
      <c r="T66" s="372"/>
      <c r="U66" s="373" t="str">
        <f t="shared" si="8"/>
        <v/>
      </c>
      <c r="V66" s="374"/>
      <c r="W66" s="375" t="str">
        <f t="shared" si="9"/>
        <v/>
      </c>
      <c r="X66" s="376"/>
      <c r="Y66" s="377" t="str">
        <f t="shared" si="10"/>
        <v/>
      </c>
      <c r="Z66" s="378"/>
      <c r="AA66" s="378"/>
      <c r="AB66" s="379"/>
      <c r="AC66" s="380" t="str">
        <f t="shared" si="11"/>
        <v/>
      </c>
      <c r="AD66" s="381"/>
      <c r="AE66" s="381"/>
      <c r="AF66" s="381"/>
      <c r="AG66" s="382"/>
      <c r="AH66" s="142"/>
      <c r="AI66" s="2"/>
      <c r="AJ66" s="1"/>
      <c r="AK66" s="1"/>
      <c r="AL66" s="2"/>
      <c r="AM66" s="2"/>
      <c r="AN66" s="2"/>
      <c r="AP66" s="1"/>
      <c r="AQ66" s="1"/>
    </row>
    <row r="67" spans="2:45" s="47" customFormat="1" ht="29.1" customHeight="1">
      <c r="B67" s="359" t="str">
        <f t="shared" si="5"/>
        <v/>
      </c>
      <c r="C67" s="359"/>
      <c r="D67" s="360"/>
      <c r="E67" s="361" t="str">
        <f t="shared" si="6"/>
        <v/>
      </c>
      <c r="F67" s="362"/>
      <c r="G67" s="363" t="str">
        <f t="shared" si="7"/>
        <v/>
      </c>
      <c r="H67" s="364"/>
      <c r="I67" s="364"/>
      <c r="J67" s="364"/>
      <c r="K67" s="364"/>
      <c r="L67" s="364"/>
      <c r="M67" s="364"/>
      <c r="N67" s="364"/>
      <c r="O67" s="364"/>
      <c r="P67" s="364"/>
      <c r="Q67" s="364"/>
      <c r="R67" s="364"/>
      <c r="S67" s="364"/>
      <c r="T67" s="365"/>
      <c r="U67" s="349" t="str">
        <f t="shared" si="8"/>
        <v/>
      </c>
      <c r="V67" s="350"/>
      <c r="W67" s="351" t="str">
        <f t="shared" si="9"/>
        <v/>
      </c>
      <c r="X67" s="352"/>
      <c r="Y67" s="353" t="str">
        <f t="shared" si="10"/>
        <v/>
      </c>
      <c r="Z67" s="354"/>
      <c r="AA67" s="354"/>
      <c r="AB67" s="355"/>
      <c r="AC67" s="356" t="str">
        <f t="shared" si="11"/>
        <v/>
      </c>
      <c r="AD67" s="357"/>
      <c r="AE67" s="357"/>
      <c r="AF67" s="357"/>
      <c r="AG67" s="358"/>
      <c r="AH67" s="142"/>
      <c r="AI67" s="2"/>
      <c r="AJ67" s="1"/>
      <c r="AK67" s="1"/>
      <c r="AL67" s="2"/>
      <c r="AM67" s="2"/>
      <c r="AN67" s="2"/>
      <c r="AP67" s="1"/>
      <c r="AQ67" s="1"/>
    </row>
    <row r="68" spans="2:45" s="47" customFormat="1" ht="29.1" customHeight="1">
      <c r="B68" s="366" t="str">
        <f t="shared" si="5"/>
        <v/>
      </c>
      <c r="C68" s="366"/>
      <c r="D68" s="367"/>
      <c r="E68" s="368" t="str">
        <f t="shared" si="6"/>
        <v/>
      </c>
      <c r="F68" s="369"/>
      <c r="G68" s="370" t="str">
        <f t="shared" si="7"/>
        <v/>
      </c>
      <c r="H68" s="371"/>
      <c r="I68" s="371"/>
      <c r="J68" s="371"/>
      <c r="K68" s="371"/>
      <c r="L68" s="371"/>
      <c r="M68" s="371"/>
      <c r="N68" s="371"/>
      <c r="O68" s="371"/>
      <c r="P68" s="371"/>
      <c r="Q68" s="371"/>
      <c r="R68" s="371"/>
      <c r="S68" s="371"/>
      <c r="T68" s="372"/>
      <c r="U68" s="373" t="str">
        <f t="shared" si="8"/>
        <v/>
      </c>
      <c r="V68" s="374"/>
      <c r="W68" s="375" t="str">
        <f t="shared" si="9"/>
        <v/>
      </c>
      <c r="X68" s="376"/>
      <c r="Y68" s="377" t="str">
        <f t="shared" si="10"/>
        <v/>
      </c>
      <c r="Z68" s="378"/>
      <c r="AA68" s="378"/>
      <c r="AB68" s="379"/>
      <c r="AC68" s="380" t="str">
        <f t="shared" si="11"/>
        <v/>
      </c>
      <c r="AD68" s="381"/>
      <c r="AE68" s="381"/>
      <c r="AF68" s="381"/>
      <c r="AG68" s="382"/>
      <c r="AH68" s="142"/>
      <c r="AI68" s="2"/>
      <c r="AJ68" s="1"/>
      <c r="AK68" s="1"/>
      <c r="AL68" s="2"/>
      <c r="AM68" s="2"/>
      <c r="AN68" s="2"/>
      <c r="AO68" s="1"/>
      <c r="AP68" s="1"/>
      <c r="AQ68" s="1"/>
    </row>
    <row r="69" spans="2:45" s="47" customFormat="1" ht="29.1" customHeight="1">
      <c r="B69" s="359" t="str">
        <f t="shared" si="5"/>
        <v/>
      </c>
      <c r="C69" s="359"/>
      <c r="D69" s="360"/>
      <c r="E69" s="361" t="str">
        <f t="shared" si="6"/>
        <v/>
      </c>
      <c r="F69" s="362"/>
      <c r="G69" s="363" t="str">
        <f t="shared" si="7"/>
        <v/>
      </c>
      <c r="H69" s="364"/>
      <c r="I69" s="364"/>
      <c r="J69" s="364"/>
      <c r="K69" s="364"/>
      <c r="L69" s="364"/>
      <c r="M69" s="364"/>
      <c r="N69" s="364"/>
      <c r="O69" s="364"/>
      <c r="P69" s="364"/>
      <c r="Q69" s="364"/>
      <c r="R69" s="364"/>
      <c r="S69" s="364"/>
      <c r="T69" s="365"/>
      <c r="U69" s="349" t="str">
        <f t="shared" si="8"/>
        <v/>
      </c>
      <c r="V69" s="350"/>
      <c r="W69" s="351" t="str">
        <f t="shared" si="9"/>
        <v/>
      </c>
      <c r="X69" s="352"/>
      <c r="Y69" s="353" t="str">
        <f t="shared" si="10"/>
        <v/>
      </c>
      <c r="Z69" s="354"/>
      <c r="AA69" s="354"/>
      <c r="AB69" s="355"/>
      <c r="AC69" s="356" t="str">
        <f t="shared" si="11"/>
        <v/>
      </c>
      <c r="AD69" s="357"/>
      <c r="AE69" s="357"/>
      <c r="AF69" s="357"/>
      <c r="AG69" s="358"/>
      <c r="AH69" s="142"/>
      <c r="AI69" s="2"/>
      <c r="AJ69" s="1"/>
      <c r="AK69" s="1"/>
      <c r="AL69" s="2"/>
      <c r="AM69" s="2"/>
      <c r="AN69" s="2"/>
      <c r="AP69" s="1"/>
      <c r="AQ69" s="1"/>
    </row>
    <row r="70" spans="2:45" s="47" customFormat="1" ht="28.5" customHeight="1">
      <c r="B70" s="366" t="str">
        <f t="shared" si="5"/>
        <v/>
      </c>
      <c r="C70" s="366"/>
      <c r="D70" s="367"/>
      <c r="E70" s="368" t="str">
        <f t="shared" si="6"/>
        <v/>
      </c>
      <c r="F70" s="369"/>
      <c r="G70" s="370" t="str">
        <f t="shared" si="7"/>
        <v/>
      </c>
      <c r="H70" s="371"/>
      <c r="I70" s="371"/>
      <c r="J70" s="371"/>
      <c r="K70" s="371"/>
      <c r="L70" s="371"/>
      <c r="M70" s="371"/>
      <c r="N70" s="371"/>
      <c r="O70" s="371"/>
      <c r="P70" s="371"/>
      <c r="Q70" s="371"/>
      <c r="R70" s="371"/>
      <c r="S70" s="371"/>
      <c r="T70" s="372"/>
      <c r="U70" s="373" t="str">
        <f t="shared" si="8"/>
        <v/>
      </c>
      <c r="V70" s="374"/>
      <c r="W70" s="375" t="str">
        <f t="shared" si="9"/>
        <v/>
      </c>
      <c r="X70" s="376"/>
      <c r="Y70" s="377" t="str">
        <f t="shared" si="10"/>
        <v/>
      </c>
      <c r="Z70" s="378"/>
      <c r="AA70" s="378"/>
      <c r="AB70" s="379"/>
      <c r="AC70" s="380" t="str">
        <f t="shared" si="11"/>
        <v/>
      </c>
      <c r="AD70" s="381"/>
      <c r="AE70" s="381"/>
      <c r="AF70" s="381"/>
      <c r="AG70" s="382"/>
      <c r="AH70" s="142"/>
      <c r="AI70" s="2"/>
      <c r="AJ70" s="1"/>
      <c r="AK70" s="1"/>
      <c r="AL70" s="2"/>
      <c r="AM70" s="2"/>
      <c r="AN70" s="2"/>
      <c r="AP70" s="1"/>
      <c r="AQ70" s="1"/>
    </row>
    <row r="71" spans="2:45" ht="9.9499999999999993" customHeight="1">
      <c r="U71" s="117"/>
      <c r="V71" s="117"/>
      <c r="W71" s="27"/>
      <c r="X71" s="27"/>
      <c r="Y71" s="27"/>
      <c r="Z71" s="27"/>
      <c r="AA71" s="12"/>
      <c r="AC71" s="31"/>
      <c r="AD71" s="257"/>
      <c r="AE71" s="257"/>
      <c r="AF71" s="257"/>
      <c r="AG71" s="257"/>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179"/>
      <c r="X72" s="179"/>
      <c r="Y72" s="118"/>
      <c r="Z72" s="180" t="s">
        <v>15</v>
      </c>
      <c r="AA72" s="325" t="str">
        <f>IF(AA27="","",AA27)</f>
        <v/>
      </c>
      <c r="AB72" s="325"/>
      <c r="AC72" s="325"/>
      <c r="AD72" s="325"/>
      <c r="AE72" s="325"/>
      <c r="AF72" s="325"/>
      <c r="AG72" s="325"/>
      <c r="AH72" s="147"/>
      <c r="AI72" s="2"/>
      <c r="AJ72" s="1"/>
      <c r="AK72" s="1"/>
      <c r="AL72" s="2"/>
      <c r="AM72" s="2"/>
      <c r="AN72" s="2"/>
      <c r="AO72" s="1"/>
      <c r="AP72" s="1"/>
      <c r="AQ72" s="1"/>
      <c r="AR72" s="5"/>
      <c r="AS72" s="5"/>
    </row>
    <row r="73" spans="2:45" s="3" customFormat="1" ht="24.95" customHeight="1" thickTop="1" thickBot="1">
      <c r="B73" s="181" t="s">
        <v>98</v>
      </c>
      <c r="E73" s="182"/>
      <c r="F73" s="182"/>
      <c r="G73" s="182"/>
      <c r="H73" s="182"/>
      <c r="I73" s="182"/>
      <c r="J73" s="182"/>
      <c r="K73" s="182"/>
      <c r="L73" s="182"/>
      <c r="M73" s="183"/>
      <c r="N73" s="183"/>
      <c r="O73" s="183"/>
      <c r="P73" s="183"/>
      <c r="Q73" s="183"/>
      <c r="R73" s="183"/>
      <c r="S73" s="183"/>
      <c r="T73" s="183"/>
      <c r="U73" s="183"/>
      <c r="V73" s="183"/>
      <c r="W73" s="183"/>
      <c r="X73" s="183"/>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23" t="s">
        <v>78</v>
      </c>
      <c r="C74" s="323"/>
      <c r="D74" s="324"/>
      <c r="E74" s="396" t="s">
        <v>96</v>
      </c>
      <c r="F74" s="397"/>
      <c r="G74" s="397"/>
      <c r="H74" s="397"/>
      <c r="I74" s="397"/>
      <c r="J74" s="397"/>
      <c r="K74" s="397"/>
      <c r="L74" s="398"/>
      <c r="M74" s="399" t="s">
        <v>81</v>
      </c>
      <c r="N74" s="400"/>
      <c r="O74" s="400"/>
      <c r="P74" s="400"/>
      <c r="Q74" s="400"/>
      <c r="R74" s="400"/>
      <c r="S74" s="400"/>
      <c r="T74" s="400"/>
      <c r="U74" s="400"/>
      <c r="V74" s="400"/>
      <c r="W74" s="400"/>
      <c r="X74" s="400"/>
      <c r="Y74" s="400"/>
      <c r="Z74" s="400"/>
      <c r="AA74" s="400"/>
      <c r="AB74" s="401"/>
      <c r="AC74" s="399" t="s">
        <v>8</v>
      </c>
      <c r="AD74" s="400"/>
      <c r="AE74" s="400"/>
      <c r="AF74" s="400"/>
      <c r="AG74" s="401"/>
      <c r="AN74" s="137"/>
    </row>
    <row r="75" spans="2:45" s="47" customFormat="1" ht="27" customHeight="1">
      <c r="B75" s="402" t="str">
        <f>IF(B30="","",B30)</f>
        <v/>
      </c>
      <c r="C75" s="403"/>
      <c r="D75" s="404"/>
      <c r="E75" s="405" t="str">
        <f>IF(E30="","",E30)</f>
        <v/>
      </c>
      <c r="F75" s="406"/>
      <c r="G75" s="406"/>
      <c r="H75" s="406"/>
      <c r="I75" s="406"/>
      <c r="J75" s="406"/>
      <c r="K75" s="406"/>
      <c r="L75" s="407"/>
      <c r="M75" s="408" t="str">
        <f>IF(M30="","",M30)</f>
        <v/>
      </c>
      <c r="N75" s="409"/>
      <c r="O75" s="409"/>
      <c r="P75" s="409"/>
      <c r="Q75" s="409"/>
      <c r="R75" s="409"/>
      <c r="S75" s="409"/>
      <c r="T75" s="409"/>
      <c r="U75" s="409"/>
      <c r="V75" s="409"/>
      <c r="W75" s="409"/>
      <c r="X75" s="409"/>
      <c r="Y75" s="409"/>
      <c r="Z75" s="409"/>
      <c r="AA75" s="409"/>
      <c r="AB75" s="410"/>
      <c r="AC75" s="393" t="str">
        <f>IF(AC30="","",AC30)</f>
        <v/>
      </c>
      <c r="AD75" s="394"/>
      <c r="AE75" s="394"/>
      <c r="AF75" s="394"/>
      <c r="AG75" s="395"/>
    </row>
    <row r="76" spans="2:45" s="47" customFormat="1" ht="27" customHeight="1">
      <c r="B76" s="383" t="str">
        <f t="shared" ref="B76:B84" si="12">IF(B31="","",B31)</f>
        <v/>
      </c>
      <c r="C76" s="384"/>
      <c r="D76" s="385"/>
      <c r="E76" s="389" t="str">
        <f t="shared" ref="E76:E84" si="13">IF(E31="","",E31)</f>
        <v/>
      </c>
      <c r="F76" s="384"/>
      <c r="G76" s="384"/>
      <c r="H76" s="384"/>
      <c r="I76" s="384"/>
      <c r="J76" s="384"/>
      <c r="K76" s="384"/>
      <c r="L76" s="385"/>
      <c r="M76" s="390" t="str">
        <f t="shared" ref="M76:M84" si="14">IF(M31="","",M31)</f>
        <v/>
      </c>
      <c r="N76" s="391"/>
      <c r="O76" s="391"/>
      <c r="P76" s="391"/>
      <c r="Q76" s="391"/>
      <c r="R76" s="391"/>
      <c r="S76" s="391"/>
      <c r="T76" s="391"/>
      <c r="U76" s="391"/>
      <c r="V76" s="391"/>
      <c r="W76" s="391"/>
      <c r="X76" s="391"/>
      <c r="Y76" s="391"/>
      <c r="Z76" s="391"/>
      <c r="AA76" s="391"/>
      <c r="AB76" s="392"/>
      <c r="AC76" s="386" t="str">
        <f t="shared" ref="AC76:AC84" si="15">IF(AC31="","",AC31)</f>
        <v/>
      </c>
      <c r="AD76" s="387"/>
      <c r="AE76" s="387"/>
      <c r="AF76" s="387"/>
      <c r="AG76" s="388"/>
      <c r="AN76" s="137"/>
    </row>
    <row r="77" spans="2:45" s="47" customFormat="1" ht="27" customHeight="1">
      <c r="B77" s="383" t="str">
        <f t="shared" si="12"/>
        <v/>
      </c>
      <c r="C77" s="384"/>
      <c r="D77" s="385"/>
      <c r="E77" s="389" t="str">
        <f t="shared" si="13"/>
        <v/>
      </c>
      <c r="F77" s="384"/>
      <c r="G77" s="384"/>
      <c r="H77" s="384"/>
      <c r="I77" s="384"/>
      <c r="J77" s="384"/>
      <c r="K77" s="384"/>
      <c r="L77" s="385"/>
      <c r="M77" s="390" t="str">
        <f t="shared" si="14"/>
        <v/>
      </c>
      <c r="N77" s="391"/>
      <c r="O77" s="391"/>
      <c r="P77" s="391"/>
      <c r="Q77" s="391"/>
      <c r="R77" s="391"/>
      <c r="S77" s="391"/>
      <c r="T77" s="391"/>
      <c r="U77" s="391"/>
      <c r="V77" s="391"/>
      <c r="W77" s="391"/>
      <c r="X77" s="391"/>
      <c r="Y77" s="391"/>
      <c r="Z77" s="391"/>
      <c r="AA77" s="391"/>
      <c r="AB77" s="392"/>
      <c r="AC77" s="386" t="str">
        <f t="shared" si="15"/>
        <v/>
      </c>
      <c r="AD77" s="387"/>
      <c r="AE77" s="387"/>
      <c r="AF77" s="387"/>
      <c r="AG77" s="388"/>
      <c r="AN77" s="137"/>
    </row>
    <row r="78" spans="2:45" s="47" customFormat="1" ht="27" customHeight="1">
      <c r="B78" s="383" t="str">
        <f t="shared" si="12"/>
        <v/>
      </c>
      <c r="C78" s="384"/>
      <c r="D78" s="385"/>
      <c r="E78" s="389" t="str">
        <f t="shared" si="13"/>
        <v/>
      </c>
      <c r="F78" s="384"/>
      <c r="G78" s="384"/>
      <c r="H78" s="384"/>
      <c r="I78" s="384"/>
      <c r="J78" s="384"/>
      <c r="K78" s="384"/>
      <c r="L78" s="385"/>
      <c r="M78" s="390" t="str">
        <f t="shared" si="14"/>
        <v/>
      </c>
      <c r="N78" s="391"/>
      <c r="O78" s="391"/>
      <c r="P78" s="391"/>
      <c r="Q78" s="391"/>
      <c r="R78" s="391"/>
      <c r="S78" s="391"/>
      <c r="T78" s="391"/>
      <c r="U78" s="391"/>
      <c r="V78" s="391"/>
      <c r="W78" s="391"/>
      <c r="X78" s="391"/>
      <c r="Y78" s="391"/>
      <c r="Z78" s="391"/>
      <c r="AA78" s="391"/>
      <c r="AB78" s="392"/>
      <c r="AC78" s="386" t="str">
        <f t="shared" si="15"/>
        <v/>
      </c>
      <c r="AD78" s="387"/>
      <c r="AE78" s="387"/>
      <c r="AF78" s="387"/>
      <c r="AG78" s="388"/>
      <c r="AN78" s="137"/>
    </row>
    <row r="79" spans="2:45" s="47" customFormat="1" ht="27" customHeight="1">
      <c r="B79" s="383" t="str">
        <f t="shared" si="12"/>
        <v/>
      </c>
      <c r="C79" s="384"/>
      <c r="D79" s="385"/>
      <c r="E79" s="389" t="str">
        <f t="shared" si="13"/>
        <v/>
      </c>
      <c r="F79" s="384"/>
      <c r="G79" s="384"/>
      <c r="H79" s="384"/>
      <c r="I79" s="384"/>
      <c r="J79" s="384"/>
      <c r="K79" s="384"/>
      <c r="L79" s="385"/>
      <c r="M79" s="390" t="str">
        <f t="shared" si="14"/>
        <v/>
      </c>
      <c r="N79" s="391"/>
      <c r="O79" s="391"/>
      <c r="P79" s="391"/>
      <c r="Q79" s="391"/>
      <c r="R79" s="391"/>
      <c r="S79" s="391"/>
      <c r="T79" s="391"/>
      <c r="U79" s="391"/>
      <c r="V79" s="391"/>
      <c r="W79" s="391"/>
      <c r="X79" s="391"/>
      <c r="Y79" s="391"/>
      <c r="Z79" s="391"/>
      <c r="AA79" s="391"/>
      <c r="AB79" s="392"/>
      <c r="AC79" s="386" t="str">
        <f t="shared" si="15"/>
        <v/>
      </c>
      <c r="AD79" s="387"/>
      <c r="AE79" s="387"/>
      <c r="AF79" s="387"/>
      <c r="AG79" s="388"/>
      <c r="AN79" s="137"/>
    </row>
    <row r="80" spans="2:45" s="47" customFormat="1" ht="27" customHeight="1">
      <c r="B80" s="383" t="str">
        <f t="shared" si="12"/>
        <v/>
      </c>
      <c r="C80" s="384"/>
      <c r="D80" s="385"/>
      <c r="E80" s="389" t="str">
        <f t="shared" si="13"/>
        <v/>
      </c>
      <c r="F80" s="384"/>
      <c r="G80" s="384"/>
      <c r="H80" s="384"/>
      <c r="I80" s="384"/>
      <c r="J80" s="384"/>
      <c r="K80" s="384"/>
      <c r="L80" s="385"/>
      <c r="M80" s="390" t="str">
        <f t="shared" si="14"/>
        <v/>
      </c>
      <c r="N80" s="391"/>
      <c r="O80" s="391"/>
      <c r="P80" s="391"/>
      <c r="Q80" s="391"/>
      <c r="R80" s="391"/>
      <c r="S80" s="391"/>
      <c r="T80" s="391"/>
      <c r="U80" s="391"/>
      <c r="V80" s="391"/>
      <c r="W80" s="391"/>
      <c r="X80" s="391"/>
      <c r="Y80" s="391"/>
      <c r="Z80" s="391"/>
      <c r="AA80" s="391"/>
      <c r="AB80" s="392"/>
      <c r="AC80" s="386" t="str">
        <f t="shared" si="15"/>
        <v/>
      </c>
      <c r="AD80" s="387"/>
      <c r="AE80" s="387"/>
      <c r="AF80" s="387"/>
      <c r="AG80" s="388"/>
      <c r="AI80" s="143"/>
      <c r="AL80" s="137"/>
      <c r="AM80" s="137"/>
      <c r="AN80" s="137"/>
    </row>
    <row r="81" spans="1:60" s="47" customFormat="1" ht="27" customHeight="1">
      <c r="B81" s="383" t="str">
        <f t="shared" si="12"/>
        <v/>
      </c>
      <c r="C81" s="384"/>
      <c r="D81" s="385"/>
      <c r="E81" s="389" t="str">
        <f t="shared" si="13"/>
        <v/>
      </c>
      <c r="F81" s="384"/>
      <c r="G81" s="384"/>
      <c r="H81" s="384"/>
      <c r="I81" s="384"/>
      <c r="J81" s="384"/>
      <c r="K81" s="384"/>
      <c r="L81" s="385"/>
      <c r="M81" s="390" t="str">
        <f t="shared" si="14"/>
        <v/>
      </c>
      <c r="N81" s="391"/>
      <c r="O81" s="391"/>
      <c r="P81" s="391"/>
      <c r="Q81" s="391"/>
      <c r="R81" s="391"/>
      <c r="S81" s="391"/>
      <c r="T81" s="391"/>
      <c r="U81" s="391"/>
      <c r="V81" s="391"/>
      <c r="W81" s="391"/>
      <c r="X81" s="391"/>
      <c r="Y81" s="391"/>
      <c r="Z81" s="391"/>
      <c r="AA81" s="391"/>
      <c r="AB81" s="392"/>
      <c r="AC81" s="386" t="str">
        <f t="shared" si="15"/>
        <v/>
      </c>
      <c r="AD81" s="387"/>
      <c r="AE81" s="387"/>
      <c r="AF81" s="387"/>
      <c r="AG81" s="388"/>
      <c r="AI81" s="143"/>
      <c r="AL81" s="137"/>
      <c r="AM81" s="137"/>
      <c r="AN81" s="137"/>
    </row>
    <row r="82" spans="1:60" s="47" customFormat="1" ht="27" customHeight="1">
      <c r="B82" s="383" t="str">
        <f t="shared" si="12"/>
        <v/>
      </c>
      <c r="C82" s="384"/>
      <c r="D82" s="385"/>
      <c r="E82" s="389" t="str">
        <f t="shared" si="13"/>
        <v/>
      </c>
      <c r="F82" s="384"/>
      <c r="G82" s="384"/>
      <c r="H82" s="384"/>
      <c r="I82" s="384"/>
      <c r="J82" s="384"/>
      <c r="K82" s="384"/>
      <c r="L82" s="385"/>
      <c r="M82" s="390" t="str">
        <f t="shared" si="14"/>
        <v/>
      </c>
      <c r="N82" s="391"/>
      <c r="O82" s="391"/>
      <c r="P82" s="391"/>
      <c r="Q82" s="391"/>
      <c r="R82" s="391"/>
      <c r="S82" s="391"/>
      <c r="T82" s="391"/>
      <c r="U82" s="391"/>
      <c r="V82" s="391"/>
      <c r="W82" s="391"/>
      <c r="X82" s="391"/>
      <c r="Y82" s="391"/>
      <c r="Z82" s="391"/>
      <c r="AA82" s="391"/>
      <c r="AB82" s="392"/>
      <c r="AC82" s="386" t="str">
        <f t="shared" si="15"/>
        <v/>
      </c>
      <c r="AD82" s="387"/>
      <c r="AE82" s="387"/>
      <c r="AF82" s="387"/>
      <c r="AG82" s="388"/>
      <c r="AH82" s="142"/>
      <c r="AI82" s="143"/>
      <c r="AL82" s="137"/>
      <c r="AM82" s="137"/>
      <c r="AN82" s="137"/>
    </row>
    <row r="83" spans="1:60" ht="27" customHeight="1">
      <c r="B83" s="383" t="str">
        <f t="shared" si="12"/>
        <v/>
      </c>
      <c r="C83" s="384"/>
      <c r="D83" s="385"/>
      <c r="E83" s="389" t="str">
        <f t="shared" si="13"/>
        <v/>
      </c>
      <c r="F83" s="384"/>
      <c r="G83" s="384"/>
      <c r="H83" s="384"/>
      <c r="I83" s="384"/>
      <c r="J83" s="384"/>
      <c r="K83" s="384"/>
      <c r="L83" s="385"/>
      <c r="M83" s="390" t="str">
        <f t="shared" si="14"/>
        <v/>
      </c>
      <c r="N83" s="391"/>
      <c r="O83" s="391"/>
      <c r="P83" s="391"/>
      <c r="Q83" s="391"/>
      <c r="R83" s="391"/>
      <c r="S83" s="391"/>
      <c r="T83" s="391"/>
      <c r="U83" s="391"/>
      <c r="V83" s="391"/>
      <c r="W83" s="391"/>
      <c r="X83" s="391"/>
      <c r="Y83" s="391"/>
      <c r="Z83" s="391"/>
      <c r="AA83" s="391"/>
      <c r="AB83" s="392"/>
      <c r="AC83" s="386" t="str">
        <f t="shared" si="15"/>
        <v/>
      </c>
      <c r="AD83" s="387"/>
      <c r="AE83" s="387"/>
      <c r="AF83" s="387"/>
      <c r="AG83" s="388"/>
      <c r="AI83" s="137"/>
      <c r="AJ83" s="47"/>
      <c r="AK83" s="142"/>
      <c r="AL83" s="137"/>
      <c r="AM83" s="137"/>
      <c r="AN83" s="137"/>
      <c r="AO83" s="47"/>
    </row>
    <row r="84" spans="1:60" ht="27" customHeight="1">
      <c r="B84" s="411" t="str">
        <f t="shared" si="12"/>
        <v/>
      </c>
      <c r="C84" s="412"/>
      <c r="D84" s="413"/>
      <c r="E84" s="414" t="str">
        <f t="shared" si="13"/>
        <v/>
      </c>
      <c r="F84" s="412"/>
      <c r="G84" s="412"/>
      <c r="H84" s="412"/>
      <c r="I84" s="412"/>
      <c r="J84" s="412"/>
      <c r="K84" s="412"/>
      <c r="L84" s="413"/>
      <c r="M84" s="415" t="str">
        <f t="shared" si="14"/>
        <v/>
      </c>
      <c r="N84" s="416"/>
      <c r="O84" s="416"/>
      <c r="P84" s="416"/>
      <c r="Q84" s="416"/>
      <c r="R84" s="416"/>
      <c r="S84" s="416"/>
      <c r="T84" s="416"/>
      <c r="U84" s="416"/>
      <c r="V84" s="416"/>
      <c r="W84" s="416"/>
      <c r="X84" s="416"/>
      <c r="Y84" s="416"/>
      <c r="Z84" s="416"/>
      <c r="AA84" s="416"/>
      <c r="AB84" s="417"/>
      <c r="AC84" s="418" t="str">
        <f t="shared" si="15"/>
        <v/>
      </c>
      <c r="AD84" s="419"/>
      <c r="AE84" s="419"/>
      <c r="AF84" s="419"/>
      <c r="AG84" s="420"/>
      <c r="AI84" s="137"/>
      <c r="AJ84" s="47"/>
      <c r="AK84" s="47"/>
      <c r="AL84" s="137"/>
      <c r="AM84" s="137"/>
      <c r="AN84" s="137"/>
      <c r="AO84" s="47"/>
      <c r="AP84" s="47"/>
    </row>
    <row r="85" spans="1:60" ht="9.9499999999999993" customHeight="1">
      <c r="U85" s="117"/>
      <c r="V85" s="117"/>
      <c r="W85" s="27"/>
      <c r="X85" s="27"/>
      <c r="Y85" s="27"/>
      <c r="Z85" s="27"/>
      <c r="AA85" s="12"/>
      <c r="AC85" s="31"/>
      <c r="AD85" s="428"/>
      <c r="AE85" s="428"/>
      <c r="AF85" s="428"/>
      <c r="AG85" s="428"/>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179"/>
      <c r="X86" s="179"/>
      <c r="Y86" s="118"/>
      <c r="Z86" s="180" t="s">
        <v>15</v>
      </c>
      <c r="AA86" s="325" t="str">
        <f>AA41</f>
        <v/>
      </c>
      <c r="AB86" s="325"/>
      <c r="AC86" s="325"/>
      <c r="AD86" s="325"/>
      <c r="AE86" s="325"/>
      <c r="AF86" s="325"/>
      <c r="AG86" s="325"/>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32" t="s">
        <v>33</v>
      </c>
      <c r="T88" s="333"/>
      <c r="U88" s="334"/>
      <c r="V88" s="332" t="s">
        <v>34</v>
      </c>
      <c r="W88" s="333"/>
      <c r="X88" s="334"/>
      <c r="Y88" s="531" t="str">
        <f>Y43</f>
        <v>次長・課長</v>
      </c>
      <c r="Z88" s="532"/>
      <c r="AA88" s="533"/>
      <c r="AB88" s="332" t="s">
        <v>36</v>
      </c>
      <c r="AC88" s="333"/>
      <c r="AD88" s="334"/>
      <c r="AE88" s="332" t="s">
        <v>37</v>
      </c>
      <c r="AF88" s="333"/>
      <c r="AG88" s="334"/>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75" t="s">
        <v>72</v>
      </c>
      <c r="B91" s="275"/>
      <c r="C91" s="275"/>
      <c r="D91" s="275"/>
      <c r="E91" s="275"/>
      <c r="F91" s="275"/>
      <c r="G91" s="275"/>
      <c r="H91" s="275"/>
      <c r="I91" s="275"/>
      <c r="J91" s="275"/>
      <c r="K91" s="275"/>
      <c r="L91" s="275"/>
      <c r="M91" s="275"/>
      <c r="N91" s="275"/>
      <c r="O91" s="275"/>
      <c r="P91" s="275"/>
      <c r="Q91" s="275"/>
      <c r="R91" s="275"/>
      <c r="S91" s="275"/>
      <c r="T91" s="275"/>
      <c r="U91" s="275"/>
      <c r="V91" s="275"/>
      <c r="W91" s="275"/>
      <c r="X91" s="27"/>
      <c r="Y91" s="27"/>
      <c r="Z91" s="27"/>
      <c r="AA91" s="12"/>
      <c r="AD91" s="29"/>
      <c r="AE91" s="99" t="s">
        <v>9</v>
      </c>
      <c r="AF91" s="25"/>
      <c r="AG91" s="160" t="str">
        <f>AG1</f>
        <v>6</v>
      </c>
      <c r="AH91" s="20"/>
      <c r="AL91" s="137"/>
      <c r="AM91" s="137"/>
      <c r="AO91" s="47"/>
    </row>
    <row r="92" spans="1:60" ht="18" customHeight="1">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Y92" s="28"/>
      <c r="AC92" s="28"/>
      <c r="AL92" s="137"/>
      <c r="AM92" s="137"/>
      <c r="AO92" s="47"/>
      <c r="AR92" s="5"/>
      <c r="AS92" s="5"/>
      <c r="AT92" s="5"/>
      <c r="AU92" s="5"/>
      <c r="AV92" s="239"/>
      <c r="AW92" s="239"/>
      <c r="AX92" s="239"/>
      <c r="AY92" s="239"/>
      <c r="AZ92" s="239"/>
      <c r="BA92" s="239"/>
      <c r="BB92" s="239"/>
      <c r="BC92" s="239"/>
      <c r="BD92" s="239"/>
      <c r="BE92" s="239"/>
      <c r="BF92" s="239"/>
      <c r="BG92" s="239"/>
      <c r="BH92" s="239"/>
    </row>
    <row r="93" spans="1:60" ht="18" customHeight="1">
      <c r="U93" s="117"/>
      <c r="V93" s="117"/>
      <c r="W93" s="27"/>
      <c r="X93" s="27"/>
      <c r="Y93" s="27"/>
      <c r="Z93" s="27"/>
      <c r="AA93" s="12"/>
      <c r="AC93" s="31"/>
      <c r="AD93" s="257"/>
      <c r="AE93" s="257"/>
      <c r="AF93" s="257"/>
      <c r="AG93" s="257"/>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62" t="str">
        <f>X5</f>
        <v/>
      </c>
      <c r="Y95" s="262"/>
      <c r="Z95" s="262"/>
      <c r="AA95" s="262"/>
      <c r="AB95" s="262"/>
      <c r="AC95" s="262"/>
      <c r="AD95" s="262"/>
      <c r="AE95" s="262"/>
      <c r="AF95" s="262"/>
      <c r="AG95" s="262"/>
    </row>
    <row r="96" spans="1:60" ht="18" customHeight="1">
      <c r="B96" s="534" t="str">
        <f>B6</f>
        <v>鹿浜営業所</v>
      </c>
      <c r="C96" s="534"/>
      <c r="D96" s="534"/>
      <c r="E96" s="534"/>
      <c r="F96" s="534"/>
      <c r="G96" s="534"/>
      <c r="H96" s="534"/>
      <c r="I96" s="422" t="str">
        <f>I6</f>
        <v>重久</v>
      </c>
      <c r="J96" s="422"/>
      <c r="K96" s="422"/>
      <c r="L96" s="422"/>
      <c r="M96" s="422"/>
      <c r="N96" s="260" t="s">
        <v>65</v>
      </c>
      <c r="O96" s="260"/>
      <c r="X96" s="248" t="str">
        <f>X6</f>
        <v/>
      </c>
      <c r="Y96" s="248"/>
      <c r="Z96" s="248"/>
      <c r="AA96" s="248"/>
      <c r="AB96" s="248"/>
      <c r="AC96" s="248"/>
      <c r="AD96" s="248"/>
      <c r="AE96" s="248"/>
      <c r="AF96" s="248"/>
      <c r="AG96" s="82" t="s">
        <v>38</v>
      </c>
      <c r="AH96" s="119"/>
      <c r="AI96" s="138"/>
      <c r="AL96" s="138"/>
      <c r="AM96" s="138"/>
      <c r="AN96" s="138"/>
      <c r="AT96" s="11"/>
      <c r="AU96" s="11"/>
      <c r="AV96" s="11"/>
      <c r="AW96" s="11"/>
      <c r="AX96" s="11"/>
      <c r="AY96" s="11"/>
      <c r="AZ96" s="11"/>
      <c r="BA96" s="11"/>
      <c r="BB96" s="11"/>
      <c r="BC96" s="11"/>
      <c r="BD96" s="11"/>
      <c r="BE96" s="11"/>
      <c r="BF96" s="11"/>
    </row>
    <row r="97" spans="2:60" ht="18" customHeight="1">
      <c r="B97" s="535"/>
      <c r="C97" s="535"/>
      <c r="D97" s="535"/>
      <c r="E97" s="535"/>
      <c r="F97" s="535"/>
      <c r="G97" s="535"/>
      <c r="H97" s="535"/>
      <c r="I97" s="423"/>
      <c r="J97" s="423"/>
      <c r="K97" s="423"/>
      <c r="L97" s="423"/>
      <c r="M97" s="423"/>
      <c r="N97" s="261"/>
      <c r="O97" s="261"/>
      <c r="X97" s="263" t="str">
        <f>X7</f>
        <v/>
      </c>
      <c r="Y97" s="263"/>
      <c r="Z97" s="263"/>
      <c r="AA97" s="263"/>
      <c r="AB97" s="263"/>
      <c r="AC97" s="263"/>
      <c r="AD97" s="263"/>
      <c r="AE97" s="263"/>
      <c r="AF97" s="81"/>
      <c r="AH97" s="81"/>
      <c r="AT97" s="14"/>
      <c r="AU97" s="14"/>
      <c r="AV97" s="14"/>
      <c r="AW97" s="14"/>
      <c r="AX97" s="14"/>
    </row>
    <row r="98" spans="2:60" ht="18" customHeight="1">
      <c r="B98" s="10"/>
      <c r="X98" s="253" t="str">
        <f>X8</f>
        <v/>
      </c>
      <c r="Y98" s="253"/>
      <c r="Z98" s="253"/>
      <c r="AA98" s="253"/>
      <c r="AB98" s="253"/>
      <c r="AC98" s="253"/>
      <c r="AD98" s="253"/>
      <c r="AE98" s="253"/>
      <c r="AF98" s="253"/>
      <c r="AG98" s="253"/>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53" t="str">
        <f>X9</f>
        <v/>
      </c>
      <c r="Y99" s="253"/>
      <c r="Z99" s="253"/>
      <c r="AA99" s="253"/>
      <c r="AB99" s="253"/>
      <c r="AC99" s="253"/>
      <c r="AD99" s="253"/>
      <c r="AE99" s="253"/>
      <c r="AF99" s="253"/>
      <c r="AG99" s="253"/>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8" t="str">
        <f>Y10</f>
        <v/>
      </c>
      <c r="Z100" s="288"/>
      <c r="AA100" s="288"/>
      <c r="AB100" s="288"/>
      <c r="AC100" s="89" t="str">
        <f>AC55</f>
        <v>FAX　</v>
      </c>
      <c r="AD100" s="288" t="str">
        <f>AD10</f>
        <v/>
      </c>
      <c r="AE100" s="288"/>
      <c r="AF100" s="288"/>
      <c r="AG100" s="288"/>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45</v>
      </c>
      <c r="Y101" s="165"/>
      <c r="Z101" s="165"/>
      <c r="AA101" s="252" t="str">
        <f>AA11</f>
        <v/>
      </c>
      <c r="AB101" s="252"/>
      <c r="AC101" s="252"/>
      <c r="AD101" s="252"/>
      <c r="AE101" s="252"/>
      <c r="AF101" s="252"/>
      <c r="AG101" s="252"/>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t="s">
        <v>48</v>
      </c>
      <c r="Y102" s="167"/>
      <c r="Z102" s="167"/>
      <c r="AA102" s="289" t="str">
        <f>AA12</f>
        <v/>
      </c>
      <c r="AB102" s="289"/>
      <c r="AC102" s="289"/>
      <c r="AD102" s="289"/>
      <c r="AE102" s="289"/>
      <c r="AF102" s="289"/>
      <c r="AG102" s="289"/>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80"/>
      <c r="D103" s="280"/>
      <c r="E103" s="280"/>
      <c r="F103" s="280"/>
      <c r="G103" s="280"/>
      <c r="H103" s="280"/>
      <c r="I103" s="280"/>
      <c r="J103" s="280"/>
      <c r="K103" s="280"/>
      <c r="L103" s="280"/>
      <c r="M103" s="280"/>
      <c r="N103" s="24"/>
      <c r="O103" s="23"/>
      <c r="Y103" s="28"/>
      <c r="AC103" s="28"/>
      <c r="AT103" s="5"/>
      <c r="AU103" s="5"/>
      <c r="AV103" s="239"/>
      <c r="AW103" s="239"/>
      <c r="AX103" s="239"/>
      <c r="AY103" s="239"/>
      <c r="AZ103" s="239"/>
      <c r="BA103" s="239"/>
      <c r="BB103" s="239"/>
      <c r="BC103" s="239"/>
      <c r="BD103" s="239"/>
      <c r="BE103" s="239"/>
      <c r="BF103" s="239"/>
      <c r="BG103" s="239"/>
      <c r="BH103" s="239"/>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v>
      </c>
    </row>
    <row r="105" spans="2:60" ht="24.95" customHeight="1" thickTop="1">
      <c r="B105" s="281" t="s">
        <v>78</v>
      </c>
      <c r="C105" s="282"/>
      <c r="D105" s="283"/>
      <c r="E105" s="284" t="s">
        <v>13</v>
      </c>
      <c r="F105" s="283"/>
      <c r="G105" s="284" t="s">
        <v>82</v>
      </c>
      <c r="H105" s="282"/>
      <c r="I105" s="282"/>
      <c r="J105" s="282"/>
      <c r="K105" s="282"/>
      <c r="L105" s="282"/>
      <c r="M105" s="282"/>
      <c r="N105" s="282"/>
      <c r="O105" s="282"/>
      <c r="P105" s="282"/>
      <c r="Q105" s="282"/>
      <c r="R105" s="282"/>
      <c r="S105" s="282"/>
      <c r="T105" s="283"/>
      <c r="U105" s="284" t="s">
        <v>0</v>
      </c>
      <c r="V105" s="283"/>
      <c r="W105" s="284" t="s">
        <v>1</v>
      </c>
      <c r="X105" s="283"/>
      <c r="Y105" s="285" t="s">
        <v>67</v>
      </c>
      <c r="Z105" s="286"/>
      <c r="AA105" s="286"/>
      <c r="AB105" s="287"/>
      <c r="AC105" s="284" t="s">
        <v>8</v>
      </c>
      <c r="AD105" s="282"/>
      <c r="AE105" s="282"/>
      <c r="AF105" s="282"/>
      <c r="AG105" s="303"/>
      <c r="AR105" s="5"/>
      <c r="AS105" s="5"/>
    </row>
    <row r="106" spans="2:60" s="47" customFormat="1" ht="29.1" customHeight="1">
      <c r="B106" s="359" t="str">
        <f>IF(B16="","",B16)</f>
        <v/>
      </c>
      <c r="C106" s="359"/>
      <c r="D106" s="360"/>
      <c r="E106" s="361" t="str">
        <f>IF(E16="","",E16)</f>
        <v/>
      </c>
      <c r="F106" s="362"/>
      <c r="G106" s="363" t="str">
        <f>IF(G16="","",G16)</f>
        <v/>
      </c>
      <c r="H106" s="364"/>
      <c r="I106" s="364"/>
      <c r="J106" s="364"/>
      <c r="K106" s="364"/>
      <c r="L106" s="364"/>
      <c r="M106" s="364"/>
      <c r="N106" s="364"/>
      <c r="O106" s="364"/>
      <c r="P106" s="364"/>
      <c r="Q106" s="364"/>
      <c r="R106" s="364"/>
      <c r="S106" s="364"/>
      <c r="T106" s="365"/>
      <c r="U106" s="349" t="str">
        <f>IF(U16="","",U16)</f>
        <v/>
      </c>
      <c r="V106" s="350"/>
      <c r="W106" s="351" t="str">
        <f>IF(W16="","",W16)</f>
        <v/>
      </c>
      <c r="X106" s="352"/>
      <c r="Y106" s="353" t="str">
        <f>IF(Y16="","",Y16)</f>
        <v/>
      </c>
      <c r="Z106" s="354"/>
      <c r="AA106" s="354"/>
      <c r="AB106" s="355"/>
      <c r="AC106" s="356" t="str">
        <f>IF(AC16="","",AC16)</f>
        <v/>
      </c>
      <c r="AD106" s="357"/>
      <c r="AE106" s="357"/>
      <c r="AF106" s="357"/>
      <c r="AG106" s="358"/>
      <c r="AI106" s="2"/>
      <c r="AJ106" s="1"/>
      <c r="AK106" s="1"/>
      <c r="AL106" s="2"/>
      <c r="AM106" s="2"/>
      <c r="AN106" s="2"/>
      <c r="AO106" s="1"/>
      <c r="AP106" s="1"/>
      <c r="AQ106" s="1"/>
      <c r="AR106" s="1"/>
      <c r="AS106" s="1"/>
    </row>
    <row r="107" spans="2:60" s="47" customFormat="1" ht="29.1" customHeight="1">
      <c r="B107" s="366" t="str">
        <f t="shared" ref="B107:B115" si="16">IF(B17="","",B17)</f>
        <v/>
      </c>
      <c r="C107" s="366"/>
      <c r="D107" s="367"/>
      <c r="E107" s="368" t="str">
        <f t="shared" ref="E107:E115" si="17">IF(E17="","",E17)</f>
        <v/>
      </c>
      <c r="F107" s="369"/>
      <c r="G107" s="370" t="str">
        <f t="shared" ref="G107:G115" si="18">IF(G17="","",G17)</f>
        <v/>
      </c>
      <c r="H107" s="371"/>
      <c r="I107" s="371"/>
      <c r="J107" s="371"/>
      <c r="K107" s="371"/>
      <c r="L107" s="371"/>
      <c r="M107" s="371"/>
      <c r="N107" s="371"/>
      <c r="O107" s="371"/>
      <c r="P107" s="371"/>
      <c r="Q107" s="371"/>
      <c r="R107" s="371"/>
      <c r="S107" s="371"/>
      <c r="T107" s="372"/>
      <c r="U107" s="373" t="str">
        <f t="shared" ref="U107:U115" si="19">IF(U17="","",U17)</f>
        <v/>
      </c>
      <c r="V107" s="374"/>
      <c r="W107" s="375" t="str">
        <f t="shared" ref="W107:W115" si="20">IF(W17="","",W17)</f>
        <v/>
      </c>
      <c r="X107" s="376"/>
      <c r="Y107" s="377" t="str">
        <f t="shared" ref="Y107:Y115" si="21">IF(Y17="","",Y17)</f>
        <v/>
      </c>
      <c r="Z107" s="378"/>
      <c r="AA107" s="378"/>
      <c r="AB107" s="379"/>
      <c r="AC107" s="380" t="str">
        <f t="shared" ref="AC107:AC115" si="22">IF(AC17="","",AC17)</f>
        <v/>
      </c>
      <c r="AD107" s="381"/>
      <c r="AE107" s="381"/>
      <c r="AF107" s="381"/>
      <c r="AG107" s="382"/>
      <c r="AI107" s="2"/>
      <c r="AJ107" s="1"/>
      <c r="AK107" s="1"/>
      <c r="AL107" s="2"/>
      <c r="AM107" s="2"/>
      <c r="AN107" s="2"/>
      <c r="AO107" s="1"/>
      <c r="AP107" s="1"/>
      <c r="AQ107" s="1"/>
      <c r="AR107" s="1"/>
      <c r="AS107" s="1"/>
    </row>
    <row r="108" spans="2:60" s="47" customFormat="1" ht="29.1" customHeight="1">
      <c r="B108" s="359" t="str">
        <f t="shared" si="16"/>
        <v/>
      </c>
      <c r="C108" s="359"/>
      <c r="D108" s="360"/>
      <c r="E108" s="361" t="str">
        <f t="shared" si="17"/>
        <v/>
      </c>
      <c r="F108" s="362"/>
      <c r="G108" s="363" t="str">
        <f t="shared" si="18"/>
        <v/>
      </c>
      <c r="H108" s="364"/>
      <c r="I108" s="364"/>
      <c r="J108" s="364"/>
      <c r="K108" s="364"/>
      <c r="L108" s="364"/>
      <c r="M108" s="364"/>
      <c r="N108" s="364"/>
      <c r="O108" s="364"/>
      <c r="P108" s="364"/>
      <c r="Q108" s="364"/>
      <c r="R108" s="364"/>
      <c r="S108" s="364"/>
      <c r="T108" s="365"/>
      <c r="U108" s="349" t="str">
        <f t="shared" si="19"/>
        <v/>
      </c>
      <c r="V108" s="350"/>
      <c r="W108" s="351" t="str">
        <f t="shared" si="20"/>
        <v/>
      </c>
      <c r="X108" s="352"/>
      <c r="Y108" s="353" t="str">
        <f t="shared" si="21"/>
        <v/>
      </c>
      <c r="Z108" s="354"/>
      <c r="AA108" s="354"/>
      <c r="AB108" s="355"/>
      <c r="AC108" s="356" t="str">
        <f t="shared" si="22"/>
        <v/>
      </c>
      <c r="AD108" s="357"/>
      <c r="AE108" s="357"/>
      <c r="AF108" s="357"/>
      <c r="AG108" s="358"/>
      <c r="AH108" s="142"/>
      <c r="AI108" s="2"/>
      <c r="AJ108" s="1"/>
      <c r="AK108" s="1"/>
      <c r="AL108" s="2"/>
      <c r="AM108" s="2"/>
      <c r="AN108" s="2"/>
      <c r="AO108" s="1"/>
      <c r="AP108" s="1"/>
      <c r="AQ108" s="1"/>
      <c r="AR108" s="5"/>
      <c r="AS108" s="5"/>
    </row>
    <row r="109" spans="2:60" s="47" customFormat="1" ht="29.1" customHeight="1">
      <c r="B109" s="366" t="str">
        <f t="shared" si="16"/>
        <v/>
      </c>
      <c r="C109" s="366"/>
      <c r="D109" s="367"/>
      <c r="E109" s="368" t="str">
        <f t="shared" si="17"/>
        <v/>
      </c>
      <c r="F109" s="369"/>
      <c r="G109" s="370" t="str">
        <f t="shared" si="18"/>
        <v/>
      </c>
      <c r="H109" s="371"/>
      <c r="I109" s="371"/>
      <c r="J109" s="371"/>
      <c r="K109" s="371"/>
      <c r="L109" s="371"/>
      <c r="M109" s="371"/>
      <c r="N109" s="371"/>
      <c r="O109" s="371"/>
      <c r="P109" s="371"/>
      <c r="Q109" s="371"/>
      <c r="R109" s="371"/>
      <c r="S109" s="371"/>
      <c r="T109" s="372"/>
      <c r="U109" s="373" t="str">
        <f t="shared" si="19"/>
        <v/>
      </c>
      <c r="V109" s="374"/>
      <c r="W109" s="375" t="str">
        <f t="shared" si="20"/>
        <v/>
      </c>
      <c r="X109" s="376"/>
      <c r="Y109" s="377" t="str">
        <f t="shared" si="21"/>
        <v/>
      </c>
      <c r="Z109" s="378"/>
      <c r="AA109" s="378"/>
      <c r="AB109" s="379"/>
      <c r="AC109" s="380" t="str">
        <f t="shared" si="22"/>
        <v/>
      </c>
      <c r="AD109" s="381"/>
      <c r="AE109" s="381"/>
      <c r="AF109" s="381"/>
      <c r="AG109" s="382"/>
      <c r="AH109" s="142"/>
      <c r="AI109" s="2"/>
      <c r="AJ109" s="1"/>
      <c r="AK109" s="1"/>
      <c r="AL109" s="2"/>
      <c r="AM109" s="2"/>
      <c r="AN109" s="2"/>
      <c r="AO109" s="1"/>
      <c r="AP109" s="1"/>
      <c r="AQ109" s="1"/>
      <c r="AR109" s="1"/>
      <c r="AS109" s="1"/>
    </row>
    <row r="110" spans="2:60" s="47" customFormat="1" ht="29.1" customHeight="1">
      <c r="B110" s="359" t="str">
        <f t="shared" si="16"/>
        <v/>
      </c>
      <c r="C110" s="359"/>
      <c r="D110" s="360"/>
      <c r="E110" s="361" t="str">
        <f t="shared" si="17"/>
        <v/>
      </c>
      <c r="F110" s="362"/>
      <c r="G110" s="363" t="str">
        <f t="shared" si="18"/>
        <v/>
      </c>
      <c r="H110" s="364"/>
      <c r="I110" s="364"/>
      <c r="J110" s="364"/>
      <c r="K110" s="364"/>
      <c r="L110" s="364"/>
      <c r="M110" s="364"/>
      <c r="N110" s="364"/>
      <c r="O110" s="364"/>
      <c r="P110" s="364"/>
      <c r="Q110" s="364"/>
      <c r="R110" s="364"/>
      <c r="S110" s="364"/>
      <c r="T110" s="365"/>
      <c r="U110" s="349" t="str">
        <f t="shared" si="19"/>
        <v/>
      </c>
      <c r="V110" s="350"/>
      <c r="W110" s="351" t="str">
        <f t="shared" si="20"/>
        <v/>
      </c>
      <c r="X110" s="352"/>
      <c r="Y110" s="353" t="str">
        <f t="shared" si="21"/>
        <v/>
      </c>
      <c r="Z110" s="354"/>
      <c r="AA110" s="354"/>
      <c r="AB110" s="355"/>
      <c r="AC110" s="356" t="str">
        <f t="shared" si="22"/>
        <v/>
      </c>
      <c r="AD110" s="357"/>
      <c r="AE110" s="357"/>
      <c r="AF110" s="357"/>
      <c r="AG110" s="358"/>
      <c r="AH110" s="142"/>
      <c r="AI110" s="2"/>
      <c r="AJ110" s="1"/>
      <c r="AK110" s="1"/>
      <c r="AL110" s="2"/>
      <c r="AM110" s="2"/>
      <c r="AN110" s="2"/>
      <c r="AO110" s="1"/>
      <c r="AP110" s="1"/>
      <c r="AQ110" s="1"/>
      <c r="AR110" s="1"/>
      <c r="AS110" s="1"/>
    </row>
    <row r="111" spans="2:60" s="47" customFormat="1" ht="29.1" customHeight="1">
      <c r="B111" s="366" t="str">
        <f t="shared" si="16"/>
        <v/>
      </c>
      <c r="C111" s="366"/>
      <c r="D111" s="367"/>
      <c r="E111" s="368" t="str">
        <f t="shared" si="17"/>
        <v/>
      </c>
      <c r="F111" s="369"/>
      <c r="G111" s="370" t="str">
        <f t="shared" si="18"/>
        <v/>
      </c>
      <c r="H111" s="371"/>
      <c r="I111" s="371"/>
      <c r="J111" s="371"/>
      <c r="K111" s="371"/>
      <c r="L111" s="371"/>
      <c r="M111" s="371"/>
      <c r="N111" s="371"/>
      <c r="O111" s="371"/>
      <c r="P111" s="371"/>
      <c r="Q111" s="371"/>
      <c r="R111" s="371"/>
      <c r="S111" s="371"/>
      <c r="T111" s="372"/>
      <c r="U111" s="373" t="str">
        <f t="shared" si="19"/>
        <v/>
      </c>
      <c r="V111" s="374"/>
      <c r="W111" s="375" t="str">
        <f t="shared" si="20"/>
        <v/>
      </c>
      <c r="X111" s="376"/>
      <c r="Y111" s="377" t="str">
        <f t="shared" si="21"/>
        <v/>
      </c>
      <c r="Z111" s="378"/>
      <c r="AA111" s="378"/>
      <c r="AB111" s="379"/>
      <c r="AC111" s="380" t="str">
        <f t="shared" si="22"/>
        <v/>
      </c>
      <c r="AD111" s="381"/>
      <c r="AE111" s="381"/>
      <c r="AF111" s="381"/>
      <c r="AG111" s="382"/>
      <c r="AH111" s="142"/>
      <c r="AI111" s="2"/>
      <c r="AJ111" s="1"/>
      <c r="AK111" s="1"/>
      <c r="AL111" s="2"/>
      <c r="AM111" s="2"/>
      <c r="AN111" s="2"/>
      <c r="AO111" s="1"/>
      <c r="AP111" s="1"/>
      <c r="AQ111" s="1"/>
      <c r="AR111" s="5"/>
      <c r="AS111" s="5"/>
    </row>
    <row r="112" spans="2:60" s="47" customFormat="1" ht="29.1" customHeight="1">
      <c r="B112" s="359" t="str">
        <f t="shared" si="16"/>
        <v/>
      </c>
      <c r="C112" s="359"/>
      <c r="D112" s="360"/>
      <c r="E112" s="361" t="str">
        <f t="shared" si="17"/>
        <v/>
      </c>
      <c r="F112" s="362"/>
      <c r="G112" s="363" t="str">
        <f t="shared" si="18"/>
        <v/>
      </c>
      <c r="H112" s="364"/>
      <c r="I112" s="364"/>
      <c r="J112" s="364"/>
      <c r="K112" s="364"/>
      <c r="L112" s="364"/>
      <c r="M112" s="364"/>
      <c r="N112" s="364"/>
      <c r="O112" s="364"/>
      <c r="P112" s="364"/>
      <c r="Q112" s="364"/>
      <c r="R112" s="364"/>
      <c r="S112" s="364"/>
      <c r="T112" s="365"/>
      <c r="U112" s="349" t="str">
        <f t="shared" si="19"/>
        <v/>
      </c>
      <c r="V112" s="350"/>
      <c r="W112" s="351" t="str">
        <f t="shared" si="20"/>
        <v/>
      </c>
      <c r="X112" s="352"/>
      <c r="Y112" s="353" t="str">
        <f t="shared" si="21"/>
        <v/>
      </c>
      <c r="Z112" s="354"/>
      <c r="AA112" s="354"/>
      <c r="AB112" s="355"/>
      <c r="AC112" s="356" t="str">
        <f t="shared" si="22"/>
        <v/>
      </c>
      <c r="AD112" s="357"/>
      <c r="AE112" s="357"/>
      <c r="AF112" s="357"/>
      <c r="AG112" s="358"/>
      <c r="AH112" s="142"/>
      <c r="AI112" s="2"/>
      <c r="AJ112" s="1"/>
      <c r="AK112" s="1"/>
      <c r="AL112" s="2"/>
      <c r="AM112" s="2"/>
      <c r="AN112" s="2"/>
      <c r="AO112" s="1"/>
      <c r="AP112" s="1"/>
      <c r="AQ112" s="1"/>
      <c r="AR112" s="1"/>
      <c r="AS112" s="1"/>
    </row>
    <row r="113" spans="2:45" s="47" customFormat="1" ht="29.1" customHeight="1">
      <c r="B113" s="366" t="str">
        <f t="shared" si="16"/>
        <v/>
      </c>
      <c r="C113" s="366"/>
      <c r="D113" s="367"/>
      <c r="E113" s="368" t="str">
        <f t="shared" si="17"/>
        <v/>
      </c>
      <c r="F113" s="369"/>
      <c r="G113" s="370" t="str">
        <f t="shared" si="18"/>
        <v/>
      </c>
      <c r="H113" s="371"/>
      <c r="I113" s="371"/>
      <c r="J113" s="371"/>
      <c r="K113" s="371"/>
      <c r="L113" s="371"/>
      <c r="M113" s="371"/>
      <c r="N113" s="371"/>
      <c r="O113" s="371"/>
      <c r="P113" s="371"/>
      <c r="Q113" s="371"/>
      <c r="R113" s="371"/>
      <c r="S113" s="371"/>
      <c r="T113" s="372"/>
      <c r="U113" s="373" t="str">
        <f t="shared" si="19"/>
        <v/>
      </c>
      <c r="V113" s="374"/>
      <c r="W113" s="375" t="str">
        <f t="shared" si="20"/>
        <v/>
      </c>
      <c r="X113" s="376"/>
      <c r="Y113" s="377" t="str">
        <f t="shared" si="21"/>
        <v/>
      </c>
      <c r="Z113" s="378"/>
      <c r="AA113" s="378"/>
      <c r="AB113" s="379"/>
      <c r="AC113" s="380" t="str">
        <f t="shared" si="22"/>
        <v/>
      </c>
      <c r="AD113" s="381"/>
      <c r="AE113" s="381"/>
      <c r="AF113" s="381"/>
      <c r="AG113" s="382"/>
      <c r="AH113" s="142"/>
      <c r="AI113" s="2"/>
      <c r="AJ113" s="1"/>
      <c r="AK113" s="1"/>
      <c r="AL113" s="2"/>
      <c r="AM113" s="2"/>
      <c r="AN113" s="2"/>
      <c r="AO113" s="1"/>
      <c r="AP113" s="1"/>
      <c r="AQ113" s="1"/>
      <c r="AR113" s="1"/>
      <c r="AS113" s="1"/>
    </row>
    <row r="114" spans="2:45" s="47" customFormat="1" ht="29.1" customHeight="1">
      <c r="B114" s="359" t="str">
        <f t="shared" si="16"/>
        <v/>
      </c>
      <c r="C114" s="359"/>
      <c r="D114" s="360"/>
      <c r="E114" s="361" t="str">
        <f t="shared" si="17"/>
        <v/>
      </c>
      <c r="F114" s="362"/>
      <c r="G114" s="363" t="str">
        <f t="shared" si="18"/>
        <v/>
      </c>
      <c r="H114" s="364"/>
      <c r="I114" s="364"/>
      <c r="J114" s="364"/>
      <c r="K114" s="364"/>
      <c r="L114" s="364"/>
      <c r="M114" s="364"/>
      <c r="N114" s="364"/>
      <c r="O114" s="364"/>
      <c r="P114" s="364"/>
      <c r="Q114" s="364"/>
      <c r="R114" s="364"/>
      <c r="S114" s="364"/>
      <c r="T114" s="365"/>
      <c r="U114" s="349" t="str">
        <f t="shared" si="19"/>
        <v/>
      </c>
      <c r="V114" s="350"/>
      <c r="W114" s="351" t="str">
        <f t="shared" si="20"/>
        <v/>
      </c>
      <c r="X114" s="352"/>
      <c r="Y114" s="353" t="str">
        <f t="shared" si="21"/>
        <v/>
      </c>
      <c r="Z114" s="354"/>
      <c r="AA114" s="354"/>
      <c r="AB114" s="355"/>
      <c r="AC114" s="356" t="str">
        <f t="shared" si="22"/>
        <v/>
      </c>
      <c r="AD114" s="357"/>
      <c r="AE114" s="357"/>
      <c r="AF114" s="357"/>
      <c r="AG114" s="358"/>
      <c r="AH114" s="142"/>
      <c r="AI114" s="2"/>
      <c r="AJ114" s="1"/>
      <c r="AK114" s="1"/>
      <c r="AL114" s="2"/>
      <c r="AM114" s="2"/>
      <c r="AN114" s="2"/>
      <c r="AO114" s="1"/>
      <c r="AP114" s="1"/>
      <c r="AQ114" s="1"/>
      <c r="AR114" s="5"/>
      <c r="AS114" s="5"/>
    </row>
    <row r="115" spans="2:45" s="47" customFormat="1" ht="28.5" customHeight="1">
      <c r="B115" s="366" t="str">
        <f t="shared" si="16"/>
        <v/>
      </c>
      <c r="C115" s="366"/>
      <c r="D115" s="367"/>
      <c r="E115" s="368" t="str">
        <f t="shared" si="17"/>
        <v/>
      </c>
      <c r="F115" s="369"/>
      <c r="G115" s="370" t="str">
        <f t="shared" si="18"/>
        <v/>
      </c>
      <c r="H115" s="371"/>
      <c r="I115" s="371"/>
      <c r="J115" s="371"/>
      <c r="K115" s="371"/>
      <c r="L115" s="371"/>
      <c r="M115" s="371"/>
      <c r="N115" s="371"/>
      <c r="O115" s="371"/>
      <c r="P115" s="371"/>
      <c r="Q115" s="371"/>
      <c r="R115" s="371"/>
      <c r="S115" s="371"/>
      <c r="T115" s="372"/>
      <c r="U115" s="373" t="str">
        <f t="shared" si="19"/>
        <v/>
      </c>
      <c r="V115" s="374"/>
      <c r="W115" s="375" t="str">
        <f t="shared" si="20"/>
        <v/>
      </c>
      <c r="X115" s="376"/>
      <c r="Y115" s="377" t="str">
        <f t="shared" si="21"/>
        <v/>
      </c>
      <c r="Z115" s="378"/>
      <c r="AA115" s="378"/>
      <c r="AB115" s="379"/>
      <c r="AC115" s="380" t="str">
        <f t="shared" si="22"/>
        <v/>
      </c>
      <c r="AD115" s="381"/>
      <c r="AE115" s="381"/>
      <c r="AF115" s="381"/>
      <c r="AG115" s="382"/>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7"/>
      <c r="AE116" s="257"/>
      <c r="AF116" s="257"/>
      <c r="AG116" s="257"/>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179"/>
      <c r="X117" s="179"/>
      <c r="Y117" s="118"/>
      <c r="Z117" s="180" t="s">
        <v>15</v>
      </c>
      <c r="AA117" s="325" t="str">
        <f>IF(AA27="","",AA27)</f>
        <v/>
      </c>
      <c r="AB117" s="325"/>
      <c r="AC117" s="325"/>
      <c r="AD117" s="325"/>
      <c r="AE117" s="325"/>
      <c r="AF117" s="325"/>
      <c r="AG117" s="325"/>
      <c r="AH117" s="147"/>
      <c r="AI117" s="2"/>
      <c r="AJ117" s="1"/>
      <c r="AK117" s="1"/>
      <c r="AL117" s="2"/>
      <c r="AM117" s="2"/>
      <c r="AN117" s="2"/>
      <c r="AO117" s="1"/>
      <c r="AP117" s="1"/>
      <c r="AQ117" s="1"/>
      <c r="AR117" s="5"/>
      <c r="AS117" s="5"/>
    </row>
    <row r="118" spans="2:45" s="3" customFormat="1" ht="24.95" customHeight="1" thickTop="1" thickBot="1">
      <c r="B118" s="181" t="s">
        <v>98</v>
      </c>
      <c r="E118" s="182"/>
      <c r="F118" s="182"/>
      <c r="G118" s="182"/>
      <c r="H118" s="182"/>
      <c r="I118" s="182"/>
      <c r="J118" s="182"/>
      <c r="K118" s="182"/>
      <c r="L118" s="182"/>
      <c r="M118" s="183"/>
      <c r="N118" s="183"/>
      <c r="O118" s="183"/>
      <c r="P118" s="183"/>
      <c r="Q118" s="183"/>
      <c r="R118" s="183"/>
      <c r="S118" s="183"/>
      <c r="T118" s="183"/>
      <c r="U118" s="183"/>
      <c r="V118" s="183"/>
      <c r="W118" s="183"/>
      <c r="X118" s="183"/>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23" t="s">
        <v>78</v>
      </c>
      <c r="C119" s="323"/>
      <c r="D119" s="324"/>
      <c r="E119" s="396" t="s">
        <v>96</v>
      </c>
      <c r="F119" s="397"/>
      <c r="G119" s="397"/>
      <c r="H119" s="397"/>
      <c r="I119" s="397"/>
      <c r="J119" s="397"/>
      <c r="K119" s="397"/>
      <c r="L119" s="398"/>
      <c r="M119" s="399" t="s">
        <v>81</v>
      </c>
      <c r="N119" s="400"/>
      <c r="O119" s="400"/>
      <c r="P119" s="400"/>
      <c r="Q119" s="400"/>
      <c r="R119" s="400"/>
      <c r="S119" s="400"/>
      <c r="T119" s="400"/>
      <c r="U119" s="400"/>
      <c r="V119" s="400"/>
      <c r="W119" s="400"/>
      <c r="X119" s="400"/>
      <c r="Y119" s="400"/>
      <c r="Z119" s="400"/>
      <c r="AA119" s="400"/>
      <c r="AB119" s="401"/>
      <c r="AC119" s="399" t="s">
        <v>8</v>
      </c>
      <c r="AD119" s="400"/>
      <c r="AE119" s="400"/>
      <c r="AF119" s="400"/>
      <c r="AG119" s="401"/>
      <c r="AK119" s="1"/>
      <c r="AL119" s="2"/>
      <c r="AM119" s="2"/>
      <c r="AN119" s="2"/>
      <c r="AO119" s="1"/>
      <c r="AP119" s="1"/>
      <c r="AQ119" s="1"/>
      <c r="AR119" s="1"/>
      <c r="AS119" s="1"/>
    </row>
    <row r="120" spans="2:45" s="47" customFormat="1" ht="27" customHeight="1">
      <c r="B120" s="402" t="str">
        <f>IF(B30="","",B30)</f>
        <v/>
      </c>
      <c r="C120" s="403"/>
      <c r="D120" s="404"/>
      <c r="E120" s="405" t="str">
        <f>IF(E30="","",E30)</f>
        <v/>
      </c>
      <c r="F120" s="406"/>
      <c r="G120" s="406"/>
      <c r="H120" s="406"/>
      <c r="I120" s="406"/>
      <c r="J120" s="406"/>
      <c r="K120" s="406"/>
      <c r="L120" s="407"/>
      <c r="M120" s="408" t="str">
        <f>IF(M30="","",M30)</f>
        <v/>
      </c>
      <c r="N120" s="409"/>
      <c r="O120" s="409"/>
      <c r="P120" s="409"/>
      <c r="Q120" s="409"/>
      <c r="R120" s="409"/>
      <c r="S120" s="409"/>
      <c r="T120" s="409"/>
      <c r="U120" s="409"/>
      <c r="V120" s="409"/>
      <c r="W120" s="409"/>
      <c r="X120" s="409"/>
      <c r="Y120" s="409"/>
      <c r="Z120" s="409"/>
      <c r="AA120" s="409"/>
      <c r="AB120" s="410"/>
      <c r="AC120" s="393" t="str">
        <f>IF(AC30="","",AC30)</f>
        <v/>
      </c>
      <c r="AD120" s="394"/>
      <c r="AE120" s="394"/>
      <c r="AF120" s="394"/>
      <c r="AG120" s="395"/>
      <c r="AK120" s="1"/>
      <c r="AL120" s="2"/>
      <c r="AM120" s="2"/>
      <c r="AN120" s="2"/>
      <c r="AO120" s="1"/>
      <c r="AP120" s="1"/>
      <c r="AQ120" s="1"/>
      <c r="AR120" s="5"/>
      <c r="AS120" s="5"/>
    </row>
    <row r="121" spans="2:45" s="47" customFormat="1" ht="27" customHeight="1">
      <c r="B121" s="383" t="str">
        <f t="shared" ref="B121:B129" si="23">IF(B31="","",B31)</f>
        <v/>
      </c>
      <c r="C121" s="384"/>
      <c r="D121" s="385"/>
      <c r="E121" s="389" t="str">
        <f t="shared" ref="E121:E129" si="24">IF(E31="","",E31)</f>
        <v/>
      </c>
      <c r="F121" s="384"/>
      <c r="G121" s="384"/>
      <c r="H121" s="384"/>
      <c r="I121" s="384"/>
      <c r="J121" s="384"/>
      <c r="K121" s="384"/>
      <c r="L121" s="385"/>
      <c r="M121" s="390" t="str">
        <f t="shared" ref="M121:M129" si="25">IF(M31="","",M31)</f>
        <v/>
      </c>
      <c r="N121" s="391"/>
      <c r="O121" s="391"/>
      <c r="P121" s="391"/>
      <c r="Q121" s="391"/>
      <c r="R121" s="391"/>
      <c r="S121" s="391"/>
      <c r="T121" s="391"/>
      <c r="U121" s="391"/>
      <c r="V121" s="391"/>
      <c r="W121" s="391"/>
      <c r="X121" s="391"/>
      <c r="Y121" s="391"/>
      <c r="Z121" s="391"/>
      <c r="AA121" s="391"/>
      <c r="AB121" s="392"/>
      <c r="AC121" s="386" t="str">
        <f t="shared" ref="AC121:AC129" si="26">IF(AC31="","",AC31)</f>
        <v/>
      </c>
      <c r="AD121" s="387"/>
      <c r="AE121" s="387"/>
      <c r="AF121" s="387"/>
      <c r="AG121" s="388"/>
      <c r="AK121" s="1"/>
      <c r="AL121" s="2"/>
      <c r="AM121" s="2"/>
      <c r="AN121" s="2"/>
      <c r="AO121" s="1"/>
      <c r="AP121" s="1"/>
      <c r="AQ121" s="1"/>
      <c r="AR121" s="1"/>
      <c r="AS121" s="1"/>
    </row>
    <row r="122" spans="2:45" s="47" customFormat="1" ht="27" customHeight="1">
      <c r="B122" s="383" t="str">
        <f t="shared" si="23"/>
        <v/>
      </c>
      <c r="C122" s="384"/>
      <c r="D122" s="385"/>
      <c r="E122" s="389" t="str">
        <f t="shared" si="24"/>
        <v/>
      </c>
      <c r="F122" s="384"/>
      <c r="G122" s="384"/>
      <c r="H122" s="384"/>
      <c r="I122" s="384"/>
      <c r="J122" s="384"/>
      <c r="K122" s="384"/>
      <c r="L122" s="385"/>
      <c r="M122" s="390" t="str">
        <f t="shared" si="25"/>
        <v/>
      </c>
      <c r="N122" s="391"/>
      <c r="O122" s="391"/>
      <c r="P122" s="391"/>
      <c r="Q122" s="391"/>
      <c r="R122" s="391"/>
      <c r="S122" s="391"/>
      <c r="T122" s="391"/>
      <c r="U122" s="391"/>
      <c r="V122" s="391"/>
      <c r="W122" s="391"/>
      <c r="X122" s="391"/>
      <c r="Y122" s="391"/>
      <c r="Z122" s="391"/>
      <c r="AA122" s="391"/>
      <c r="AB122" s="392"/>
      <c r="AC122" s="386" t="str">
        <f t="shared" si="26"/>
        <v/>
      </c>
      <c r="AD122" s="387"/>
      <c r="AE122" s="387"/>
      <c r="AF122" s="387"/>
      <c r="AG122" s="388"/>
      <c r="AK122" s="1"/>
      <c r="AL122" s="2"/>
      <c r="AM122" s="2"/>
      <c r="AN122" s="2"/>
      <c r="AO122" s="1"/>
      <c r="AP122" s="1"/>
      <c r="AQ122" s="1"/>
      <c r="AR122" s="1"/>
      <c r="AS122" s="1"/>
    </row>
    <row r="123" spans="2:45" s="47" customFormat="1" ht="27" customHeight="1">
      <c r="B123" s="383" t="str">
        <f t="shared" si="23"/>
        <v/>
      </c>
      <c r="C123" s="384"/>
      <c r="D123" s="385"/>
      <c r="E123" s="389" t="str">
        <f t="shared" si="24"/>
        <v/>
      </c>
      <c r="F123" s="384"/>
      <c r="G123" s="384"/>
      <c r="H123" s="384"/>
      <c r="I123" s="384"/>
      <c r="J123" s="384"/>
      <c r="K123" s="384"/>
      <c r="L123" s="385"/>
      <c r="M123" s="390" t="str">
        <f t="shared" si="25"/>
        <v/>
      </c>
      <c r="N123" s="391"/>
      <c r="O123" s="391"/>
      <c r="P123" s="391"/>
      <c r="Q123" s="391"/>
      <c r="R123" s="391"/>
      <c r="S123" s="391"/>
      <c r="T123" s="391"/>
      <c r="U123" s="391"/>
      <c r="V123" s="391"/>
      <c r="W123" s="391"/>
      <c r="X123" s="391"/>
      <c r="Y123" s="391"/>
      <c r="Z123" s="391"/>
      <c r="AA123" s="391"/>
      <c r="AB123" s="392"/>
      <c r="AC123" s="386" t="str">
        <f t="shared" si="26"/>
        <v/>
      </c>
      <c r="AD123" s="387"/>
      <c r="AE123" s="387"/>
      <c r="AF123" s="387"/>
      <c r="AG123" s="388"/>
      <c r="AK123" s="1"/>
      <c r="AL123" s="2"/>
      <c r="AM123" s="2"/>
      <c r="AN123" s="2"/>
      <c r="AO123" s="1"/>
      <c r="AP123" s="1"/>
      <c r="AQ123" s="1"/>
      <c r="AR123" s="5"/>
      <c r="AS123" s="5"/>
    </row>
    <row r="124" spans="2:45" s="47" customFormat="1" ht="27" customHeight="1">
      <c r="B124" s="383" t="str">
        <f t="shared" si="23"/>
        <v/>
      </c>
      <c r="C124" s="384"/>
      <c r="D124" s="385"/>
      <c r="E124" s="389" t="str">
        <f t="shared" si="24"/>
        <v/>
      </c>
      <c r="F124" s="384"/>
      <c r="G124" s="384"/>
      <c r="H124" s="384"/>
      <c r="I124" s="384"/>
      <c r="J124" s="384"/>
      <c r="K124" s="384"/>
      <c r="L124" s="385"/>
      <c r="M124" s="390" t="str">
        <f t="shared" si="25"/>
        <v/>
      </c>
      <c r="N124" s="391"/>
      <c r="O124" s="391"/>
      <c r="P124" s="391"/>
      <c r="Q124" s="391"/>
      <c r="R124" s="391"/>
      <c r="S124" s="391"/>
      <c r="T124" s="391"/>
      <c r="U124" s="391"/>
      <c r="V124" s="391"/>
      <c r="W124" s="391"/>
      <c r="X124" s="391"/>
      <c r="Y124" s="391"/>
      <c r="Z124" s="391"/>
      <c r="AA124" s="391"/>
      <c r="AB124" s="392"/>
      <c r="AC124" s="386" t="str">
        <f t="shared" si="26"/>
        <v/>
      </c>
      <c r="AD124" s="387"/>
      <c r="AE124" s="387"/>
      <c r="AF124" s="387"/>
      <c r="AG124" s="388"/>
      <c r="AK124" s="1"/>
      <c r="AL124" s="2"/>
      <c r="AM124" s="2"/>
      <c r="AN124" s="2"/>
      <c r="AO124" s="1"/>
      <c r="AP124" s="1"/>
      <c r="AQ124" s="1"/>
      <c r="AR124" s="1"/>
      <c r="AS124" s="1"/>
    </row>
    <row r="125" spans="2:45" s="47" customFormat="1" ht="27" customHeight="1">
      <c r="B125" s="383" t="str">
        <f t="shared" si="23"/>
        <v/>
      </c>
      <c r="C125" s="384"/>
      <c r="D125" s="385"/>
      <c r="E125" s="389" t="str">
        <f t="shared" si="24"/>
        <v/>
      </c>
      <c r="F125" s="384"/>
      <c r="G125" s="384"/>
      <c r="H125" s="384"/>
      <c r="I125" s="384"/>
      <c r="J125" s="384"/>
      <c r="K125" s="384"/>
      <c r="L125" s="385"/>
      <c r="M125" s="390" t="str">
        <f t="shared" si="25"/>
        <v/>
      </c>
      <c r="N125" s="391"/>
      <c r="O125" s="391"/>
      <c r="P125" s="391"/>
      <c r="Q125" s="391"/>
      <c r="R125" s="391"/>
      <c r="S125" s="391"/>
      <c r="T125" s="391"/>
      <c r="U125" s="391"/>
      <c r="V125" s="391"/>
      <c r="W125" s="391"/>
      <c r="X125" s="391"/>
      <c r="Y125" s="391"/>
      <c r="Z125" s="391"/>
      <c r="AA125" s="391"/>
      <c r="AB125" s="392"/>
      <c r="AC125" s="386" t="str">
        <f t="shared" si="26"/>
        <v/>
      </c>
      <c r="AD125" s="387"/>
      <c r="AE125" s="387"/>
      <c r="AF125" s="387"/>
      <c r="AG125" s="388"/>
      <c r="AI125" s="143"/>
      <c r="AK125" s="1"/>
      <c r="AL125" s="2"/>
      <c r="AM125" s="2"/>
      <c r="AN125" s="2"/>
      <c r="AO125" s="1"/>
      <c r="AP125" s="1"/>
      <c r="AQ125" s="1"/>
      <c r="AR125" s="1"/>
      <c r="AS125" s="1"/>
    </row>
    <row r="126" spans="2:45" s="47" customFormat="1" ht="27" customHeight="1">
      <c r="B126" s="383" t="str">
        <f t="shared" si="23"/>
        <v/>
      </c>
      <c r="C126" s="384"/>
      <c r="D126" s="385"/>
      <c r="E126" s="389" t="str">
        <f t="shared" si="24"/>
        <v/>
      </c>
      <c r="F126" s="384"/>
      <c r="G126" s="384"/>
      <c r="H126" s="384"/>
      <c r="I126" s="384"/>
      <c r="J126" s="384"/>
      <c r="K126" s="384"/>
      <c r="L126" s="385"/>
      <c r="M126" s="390" t="str">
        <f t="shared" si="25"/>
        <v/>
      </c>
      <c r="N126" s="391"/>
      <c r="O126" s="391"/>
      <c r="P126" s="391"/>
      <c r="Q126" s="391"/>
      <c r="R126" s="391"/>
      <c r="S126" s="391"/>
      <c r="T126" s="391"/>
      <c r="U126" s="391"/>
      <c r="V126" s="391"/>
      <c r="W126" s="391"/>
      <c r="X126" s="391"/>
      <c r="Y126" s="391"/>
      <c r="Z126" s="391"/>
      <c r="AA126" s="391"/>
      <c r="AB126" s="392"/>
      <c r="AC126" s="386" t="str">
        <f t="shared" si="26"/>
        <v/>
      </c>
      <c r="AD126" s="387"/>
      <c r="AE126" s="387"/>
      <c r="AF126" s="387"/>
      <c r="AG126" s="388"/>
      <c r="AI126" s="143"/>
      <c r="AK126" s="1"/>
      <c r="AL126" s="2"/>
      <c r="AM126" s="2"/>
      <c r="AN126" s="2"/>
      <c r="AO126" s="1"/>
      <c r="AP126" s="1"/>
      <c r="AQ126" s="1"/>
      <c r="AR126" s="5"/>
      <c r="AS126" s="5"/>
    </row>
    <row r="127" spans="2:45" s="47" customFormat="1" ht="27" customHeight="1">
      <c r="B127" s="383" t="str">
        <f t="shared" si="23"/>
        <v/>
      </c>
      <c r="C127" s="384"/>
      <c r="D127" s="385"/>
      <c r="E127" s="389" t="str">
        <f t="shared" si="24"/>
        <v/>
      </c>
      <c r="F127" s="384"/>
      <c r="G127" s="384"/>
      <c r="H127" s="384"/>
      <c r="I127" s="384"/>
      <c r="J127" s="384"/>
      <c r="K127" s="384"/>
      <c r="L127" s="385"/>
      <c r="M127" s="390" t="str">
        <f t="shared" si="25"/>
        <v/>
      </c>
      <c r="N127" s="391"/>
      <c r="O127" s="391"/>
      <c r="P127" s="391"/>
      <c r="Q127" s="391"/>
      <c r="R127" s="391"/>
      <c r="S127" s="391"/>
      <c r="T127" s="391"/>
      <c r="U127" s="391"/>
      <c r="V127" s="391"/>
      <c r="W127" s="391"/>
      <c r="X127" s="391"/>
      <c r="Y127" s="391"/>
      <c r="Z127" s="391"/>
      <c r="AA127" s="391"/>
      <c r="AB127" s="392"/>
      <c r="AC127" s="386" t="str">
        <f t="shared" si="26"/>
        <v/>
      </c>
      <c r="AD127" s="387"/>
      <c r="AE127" s="387"/>
      <c r="AF127" s="387"/>
      <c r="AG127" s="388"/>
      <c r="AH127" s="142"/>
      <c r="AI127" s="143"/>
      <c r="AK127" s="1"/>
      <c r="AL127" s="2"/>
      <c r="AM127" s="2"/>
      <c r="AN127" s="2"/>
      <c r="AO127" s="1"/>
      <c r="AP127" s="1"/>
      <c r="AQ127" s="1"/>
      <c r="AR127" s="1"/>
      <c r="AS127" s="1"/>
    </row>
    <row r="128" spans="2:45" ht="27" customHeight="1">
      <c r="B128" s="383" t="str">
        <f t="shared" si="23"/>
        <v/>
      </c>
      <c r="C128" s="384"/>
      <c r="D128" s="385"/>
      <c r="E128" s="389" t="str">
        <f t="shared" si="24"/>
        <v/>
      </c>
      <c r="F128" s="384"/>
      <c r="G128" s="384"/>
      <c r="H128" s="384"/>
      <c r="I128" s="384"/>
      <c r="J128" s="384"/>
      <c r="K128" s="384"/>
      <c r="L128" s="385"/>
      <c r="M128" s="390" t="str">
        <f t="shared" si="25"/>
        <v/>
      </c>
      <c r="N128" s="391"/>
      <c r="O128" s="391"/>
      <c r="P128" s="391"/>
      <c r="Q128" s="391"/>
      <c r="R128" s="391"/>
      <c r="S128" s="391"/>
      <c r="T128" s="391"/>
      <c r="U128" s="391"/>
      <c r="V128" s="391"/>
      <c r="W128" s="391"/>
      <c r="X128" s="391"/>
      <c r="Y128" s="391"/>
      <c r="Z128" s="391"/>
      <c r="AA128" s="391"/>
      <c r="AB128" s="392"/>
      <c r="AC128" s="386" t="str">
        <f t="shared" si="26"/>
        <v/>
      </c>
      <c r="AD128" s="387"/>
      <c r="AE128" s="387"/>
      <c r="AF128" s="387"/>
      <c r="AG128" s="388"/>
      <c r="AI128" s="137"/>
      <c r="AJ128" s="47"/>
    </row>
    <row r="129" spans="2:45" ht="27" customHeight="1">
      <c r="B129" s="411" t="str">
        <f t="shared" si="23"/>
        <v/>
      </c>
      <c r="C129" s="412"/>
      <c r="D129" s="413"/>
      <c r="E129" s="414" t="str">
        <f t="shared" si="24"/>
        <v/>
      </c>
      <c r="F129" s="412"/>
      <c r="G129" s="412"/>
      <c r="H129" s="412"/>
      <c r="I129" s="412"/>
      <c r="J129" s="412"/>
      <c r="K129" s="412"/>
      <c r="L129" s="413"/>
      <c r="M129" s="415" t="str">
        <f t="shared" si="25"/>
        <v/>
      </c>
      <c r="N129" s="416"/>
      <c r="O129" s="416"/>
      <c r="P129" s="416"/>
      <c r="Q129" s="416"/>
      <c r="R129" s="416"/>
      <c r="S129" s="416"/>
      <c r="T129" s="416"/>
      <c r="U129" s="416"/>
      <c r="V129" s="416"/>
      <c r="W129" s="416"/>
      <c r="X129" s="416"/>
      <c r="Y129" s="416"/>
      <c r="Z129" s="416"/>
      <c r="AA129" s="416"/>
      <c r="AB129" s="417"/>
      <c r="AC129" s="418" t="str">
        <f t="shared" si="26"/>
        <v/>
      </c>
      <c r="AD129" s="419"/>
      <c r="AE129" s="419"/>
      <c r="AF129" s="419"/>
      <c r="AG129" s="420"/>
      <c r="AI129" s="137"/>
      <c r="AJ129" s="47"/>
      <c r="AR129" s="5"/>
      <c r="AS129" s="5"/>
    </row>
    <row r="130" spans="2:45" ht="9.9499999999999993" customHeight="1">
      <c r="U130" s="117"/>
      <c r="V130" s="117"/>
      <c r="W130" s="27"/>
      <c r="X130" s="27"/>
      <c r="Y130" s="27"/>
      <c r="Z130" s="27"/>
      <c r="AA130" s="12"/>
      <c r="AC130" s="31"/>
      <c r="AD130" s="428"/>
      <c r="AE130" s="428"/>
      <c r="AF130" s="428"/>
      <c r="AG130" s="428"/>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179"/>
      <c r="X131" s="179"/>
      <c r="Y131" s="118"/>
      <c r="Z131" s="180" t="s">
        <v>15</v>
      </c>
      <c r="AA131" s="325" t="str">
        <f>IF(AA41="","",AA41)</f>
        <v/>
      </c>
      <c r="AB131" s="325"/>
      <c r="AC131" s="325"/>
      <c r="AD131" s="325"/>
      <c r="AE131" s="325"/>
      <c r="AF131" s="325"/>
      <c r="AG131" s="325"/>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32" t="s">
        <v>33</v>
      </c>
      <c r="T133" s="333"/>
      <c r="U133" s="334"/>
      <c r="V133" s="332" t="s">
        <v>34</v>
      </c>
      <c r="W133" s="333"/>
      <c r="X133" s="334"/>
      <c r="Y133" s="531" t="str">
        <f>Y43</f>
        <v>次長・課長</v>
      </c>
      <c r="Z133" s="532"/>
      <c r="AA133" s="533"/>
      <c r="AB133" s="332" t="s">
        <v>36</v>
      </c>
      <c r="AC133" s="333"/>
      <c r="AD133" s="334"/>
      <c r="AE133" s="332" t="s">
        <v>37</v>
      </c>
      <c r="AF133" s="333"/>
      <c r="AG133" s="334"/>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type="custom" imeMode="hiragana" allowBlank="1" showInputMessage="1" showErrorMessage="1" errorTitle="NGワード" error="〃ではなく、数字で入力してください。" sqref="B16:D25 B61:D70 B106:D115" xr:uid="{CE6D70E5-F5B1-47D5-B3E3-56CDB4659D20}">
      <formula1>NOT(COUNTIF(B16,"*〃*"))</formula1>
    </dataValidation>
    <dataValidation type="custom" showInputMessage="1" showErrorMessage="1" errorTitle="入力漏れ" error="工事番号を入力してください" sqref="Y106:AB115 Y61:AB70 Y16:AB16" xr:uid="{5D51B4C3-229F-4C0E-9F25-953F4FBF8F2E}">
      <formula1>$B$16&lt;&gt;""</formula1>
    </dataValidation>
    <dataValidation type="custom" showInputMessage="1" showErrorMessage="1" errorTitle="入力漏れ" error="工事番号を入力してください" sqref="Y17:AB17" xr:uid="{A94CF482-FE4F-40A0-9DB4-E001E03C734E}">
      <formula1>$B$17&lt;&gt;""</formula1>
    </dataValidation>
    <dataValidation type="custom" showInputMessage="1" showErrorMessage="1" errorTitle="入力漏れ" error="工事番号を入力してください" sqref="Y18:AB18" xr:uid="{F0D2BA2C-206A-4055-A0D3-17524A9611BA}">
      <formula1>$B$18&lt;&gt;""</formula1>
    </dataValidation>
    <dataValidation type="custom" showInputMessage="1" showErrorMessage="1" errorTitle="入力漏れ" error="工事番号を入力してください" sqref="Y19:AB19" xr:uid="{416E83C6-ACB2-4CE8-B1C6-05747E3062DA}">
      <formula1>$B$19&lt;&gt;""</formula1>
    </dataValidation>
    <dataValidation type="custom" showInputMessage="1" showErrorMessage="1" errorTitle="入力漏れ" error="工事番号を入力してください" sqref="Y20:AB20" xr:uid="{4398B110-C04D-4089-BAF9-1B07D34DAE6A}">
      <formula1>$B$20&lt;&gt;""</formula1>
    </dataValidation>
    <dataValidation type="custom" showInputMessage="1" showErrorMessage="1" errorTitle="入力漏れ" error="工事番号を入力してください" sqref="Y21:AB21" xr:uid="{34806335-7DDC-4A9E-97CD-267613C1DDD7}">
      <formula1>$B$21&lt;&gt;""</formula1>
    </dataValidation>
    <dataValidation type="custom" showInputMessage="1" showErrorMessage="1" errorTitle="入力漏れ" error="工事番号を入力してください" sqref="Y22:AB22" xr:uid="{1F8E313F-F55D-4627-A2DF-EE5FFDC7755F}">
      <formula1>$B$22&lt;&gt;""</formula1>
    </dataValidation>
    <dataValidation type="custom" showInputMessage="1" showErrorMessage="1" errorTitle="入力漏れ" error="工事番号を入力してください" sqref="Y23:AB23" xr:uid="{9FDAA9E2-D67D-40CE-8A21-671E8712268A}">
      <formula1>$B$23&lt;&gt;""</formula1>
    </dataValidation>
    <dataValidation type="custom" showInputMessage="1" showErrorMessage="1" errorTitle="入力漏れ" error="工事番号を入力してください" sqref="Y24:AB24" xr:uid="{08EA4F82-3459-4C82-A41D-9C558EAF97AC}">
      <formula1>$B$24&lt;&gt;""</formula1>
    </dataValidation>
    <dataValidation type="custom" showInputMessage="1" showErrorMessage="1" errorTitle="入力漏れ" error="工事番号を入力してください" sqref="Y25:AB25" xr:uid="{FBCFB1C7-112B-4589-A479-5957F403B195}">
      <formula1>$B$25&lt;&gt;""</formula1>
    </dataValidation>
    <dataValidation imeMode="hiragana" allowBlank="1" showInputMessage="1" showErrorMessage="1" sqref="B74:B85 B29:B40 B26 B71 B119:B130 B116" xr:uid="{615E530B-525F-4A2E-A1EC-7E94CA595FFF}"/>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314ACF51-C352-4DBE-8DE9-DD7DC125CA3E}"/>
    <dataValidation imeMode="halfAlpha" allowBlank="1" showInputMessage="1" showErrorMessage="1" sqref="AG1:AH2 C13 E16:E26 AC16:AC28 B29:B39 B41 Y26:Y28 AG46:AH47 C58 U16:U28 E85 Y85:Y86 U85:U86 AC75:AC87 B74:B84 B86 Y71:Y73 AC61:AC73 B72 AG91:AH92 B27 E61:E71 U61:U73 E40 C103 Y40:Y41 U40:U41 E130 Y130:Y131 U130:U131 AC120:AC132 B119:B129 B131 Y116:Y118 AC106:AC118 B117 E106:E116 U106:U118 AC30:AC42" xr:uid="{E02396BC-DDDB-4704-94E0-EE074EEB0EC3}"/>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E095272-81A5-4DEC-B1C6-5BE0C4A592AE}">
          <x14:formula1>
            <xm:f>OFFSET(リスト!B$14,0,0,COUNTA(入力リスト),1)</xm:f>
          </x14:formula1>
          <xm:sqref>G16:T25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9D32-FB0B-41EE-B82C-EFAD7DC367DE}">
  <sheetPr>
    <tabColor theme="8" tint="0.39997558519241921"/>
  </sheetPr>
  <dimension ref="A1:BH135"/>
  <sheetViews>
    <sheetView showGridLines="0" zoomScale="90" zoomScaleNormal="90" zoomScaleSheetLayoutView="90" workbookViewId="0">
      <selection activeCell="AA41" sqref="AA41:AG41"/>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75" t="s">
        <v>11</v>
      </c>
      <c r="B1" s="275"/>
      <c r="C1" s="275"/>
      <c r="D1" s="275"/>
      <c r="E1" s="275"/>
      <c r="F1" s="275"/>
      <c r="G1" s="275"/>
      <c r="H1" s="275"/>
      <c r="I1" s="275"/>
      <c r="J1" s="275"/>
      <c r="K1" s="275"/>
      <c r="L1" s="275"/>
      <c r="M1" s="275"/>
      <c r="N1" s="275"/>
      <c r="O1" s="275"/>
      <c r="P1" s="275"/>
      <c r="Q1" s="275"/>
      <c r="R1" s="275"/>
      <c r="S1" s="275"/>
      <c r="T1" s="275"/>
      <c r="U1" s="94"/>
      <c r="V1" s="94"/>
      <c r="W1" s="27"/>
      <c r="X1" s="27"/>
      <c r="Y1" s="27"/>
      <c r="Z1" s="27"/>
      <c r="AA1" s="12"/>
      <c r="AD1" s="29"/>
      <c r="AE1" s="99" t="s">
        <v>9</v>
      </c>
      <c r="AF1" s="25"/>
      <c r="AG1" s="109" t="s">
        <v>215</v>
      </c>
      <c r="AH1" s="20"/>
      <c r="AO1" s="156" t="s">
        <v>89</v>
      </c>
    </row>
    <row r="2" spans="1:58" ht="18" customHeight="1">
      <c r="A2" s="275"/>
      <c r="B2" s="275"/>
      <c r="C2" s="275"/>
      <c r="D2" s="275"/>
      <c r="E2" s="275"/>
      <c r="F2" s="275"/>
      <c r="G2" s="275"/>
      <c r="H2" s="275"/>
      <c r="I2" s="275"/>
      <c r="J2" s="275"/>
      <c r="K2" s="275"/>
      <c r="L2" s="275"/>
      <c r="M2" s="275"/>
      <c r="N2" s="275"/>
      <c r="O2" s="275"/>
      <c r="P2" s="275"/>
      <c r="Q2" s="275"/>
      <c r="R2" s="275"/>
      <c r="S2" s="275"/>
      <c r="T2" s="275"/>
      <c r="U2" s="117"/>
      <c r="V2" s="117"/>
      <c r="Y2" s="28"/>
      <c r="AC2" s="28"/>
      <c r="AP2" s="5"/>
      <c r="AQ2" s="5"/>
      <c r="AR2" s="5"/>
      <c r="AS2" s="5"/>
      <c r="AT2" s="239"/>
      <c r="AU2" s="239"/>
      <c r="AV2" s="239"/>
      <c r="AW2" s="239"/>
      <c r="AX2" s="239"/>
      <c r="AY2" s="239"/>
      <c r="AZ2" s="239"/>
      <c r="BA2" s="239"/>
      <c r="BB2" s="239"/>
      <c r="BC2" s="239"/>
      <c r="BD2" s="239"/>
      <c r="BE2" s="239"/>
      <c r="BF2" s="239"/>
    </row>
    <row r="3" spans="1:58" ht="18" customHeight="1">
      <c r="U3" s="117"/>
      <c r="V3" s="117"/>
      <c r="W3" s="27"/>
      <c r="X3" s="27"/>
      <c r="Y3" s="27"/>
      <c r="Z3" s="27"/>
      <c r="AA3" s="12"/>
      <c r="AC3" s="31"/>
      <c r="AD3" s="271"/>
      <c r="AE3" s="271"/>
      <c r="AF3" s="271"/>
      <c r="AG3" s="271"/>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62" t="str">
        <f>IF(会社名等登録!D3="","",会社名等登録!D3)</f>
        <v/>
      </c>
      <c r="Y5" s="262"/>
      <c r="Z5" s="262"/>
      <c r="AA5" s="262"/>
      <c r="AB5" s="262"/>
      <c r="AC5" s="262"/>
      <c r="AD5" s="262"/>
      <c r="AE5" s="262"/>
      <c r="AF5" s="262"/>
      <c r="AG5" s="262"/>
    </row>
    <row r="6" spans="1:58" ht="18" customHeight="1">
      <c r="B6" s="534" t="str">
        <f>明細1!B6</f>
        <v>鹿浜営業所</v>
      </c>
      <c r="C6" s="534"/>
      <c r="D6" s="534"/>
      <c r="E6" s="534"/>
      <c r="F6" s="534"/>
      <c r="G6" s="534"/>
      <c r="H6" s="534"/>
      <c r="I6" s="278" t="s">
        <v>66</v>
      </c>
      <c r="J6" s="278"/>
      <c r="K6" s="278"/>
      <c r="L6" s="278"/>
      <c r="M6" s="278"/>
      <c r="N6" s="260" t="s">
        <v>65</v>
      </c>
      <c r="O6" s="260"/>
      <c r="X6" s="248" t="str">
        <f>IF(会社名等登録!D4="","",会社名等登録!D4)</f>
        <v/>
      </c>
      <c r="Y6" s="248"/>
      <c r="Z6" s="248"/>
      <c r="AA6" s="248"/>
      <c r="AB6" s="248"/>
      <c r="AC6" s="248"/>
      <c r="AD6" s="248"/>
      <c r="AE6" s="248"/>
      <c r="AF6" s="248"/>
      <c r="AG6" s="82" t="s">
        <v>38</v>
      </c>
      <c r="AH6" s="119"/>
      <c r="AI6" s="138"/>
      <c r="AL6" s="138"/>
      <c r="AM6" s="138"/>
      <c r="AN6" s="138"/>
      <c r="AR6" s="11"/>
      <c r="AS6" s="11"/>
      <c r="AT6" s="11"/>
      <c r="AU6" s="11"/>
      <c r="AV6" s="11"/>
      <c r="AW6" s="11"/>
      <c r="AX6" s="11"/>
      <c r="AY6" s="11"/>
      <c r="AZ6" s="11"/>
      <c r="BA6" s="11"/>
      <c r="BB6" s="11"/>
      <c r="BC6" s="11"/>
      <c r="BD6" s="11"/>
    </row>
    <row r="7" spans="1:58" ht="18" customHeight="1">
      <c r="B7" s="535"/>
      <c r="C7" s="535"/>
      <c r="D7" s="535"/>
      <c r="E7" s="535"/>
      <c r="F7" s="535"/>
      <c r="G7" s="535"/>
      <c r="H7" s="535"/>
      <c r="I7" s="279"/>
      <c r="J7" s="279"/>
      <c r="K7" s="279"/>
      <c r="L7" s="279"/>
      <c r="M7" s="279"/>
      <c r="N7" s="261"/>
      <c r="O7" s="261"/>
      <c r="X7" s="263" t="str">
        <f>IF(会社名等登録!D5="","",会社名等登録!D5)</f>
        <v/>
      </c>
      <c r="Y7" s="263"/>
      <c r="Z7" s="263"/>
      <c r="AA7" s="263"/>
      <c r="AB7" s="263"/>
      <c r="AC7" s="263"/>
      <c r="AD7" s="263"/>
      <c r="AE7" s="263"/>
      <c r="AF7" s="81"/>
      <c r="AH7" s="81"/>
      <c r="AR7" s="14"/>
      <c r="AS7" s="14"/>
      <c r="AT7" s="14"/>
      <c r="AU7" s="14"/>
      <c r="AV7" s="14"/>
    </row>
    <row r="8" spans="1:58" ht="18" customHeight="1">
      <c r="B8" s="10"/>
      <c r="X8" s="253" t="str">
        <f>IF(会社名等登録!D6="","",会社名等登録!D6)</f>
        <v/>
      </c>
      <c r="Y8" s="253"/>
      <c r="Z8" s="253"/>
      <c r="AA8" s="253"/>
      <c r="AB8" s="253"/>
      <c r="AC8" s="253"/>
      <c r="AD8" s="253"/>
      <c r="AE8" s="253"/>
      <c r="AF8" s="253"/>
      <c r="AG8" s="253"/>
      <c r="AH8" s="81"/>
      <c r="AI8" s="139"/>
      <c r="AL8" s="139"/>
      <c r="AM8" s="139"/>
      <c r="AN8" s="139"/>
      <c r="AR8" s="14"/>
      <c r="AS8" s="14"/>
      <c r="AT8" s="14"/>
      <c r="AU8" s="14"/>
      <c r="AV8" s="14"/>
      <c r="AW8" s="14"/>
      <c r="AX8" s="14"/>
      <c r="AY8" s="14"/>
      <c r="AZ8" s="14"/>
      <c r="BA8" s="14"/>
      <c r="BB8" s="14"/>
      <c r="BC8" s="14"/>
      <c r="BD8" s="14"/>
    </row>
    <row r="9" spans="1:58" ht="18" customHeight="1">
      <c r="B9" s="15"/>
      <c r="X9" s="253" t="str">
        <f>IF(会社名等登録!D7="","",会社名等登録!D7)</f>
        <v/>
      </c>
      <c r="Y9" s="253"/>
      <c r="Z9" s="253"/>
      <c r="AA9" s="253"/>
      <c r="AB9" s="253"/>
      <c r="AC9" s="253"/>
      <c r="AD9" s="253"/>
      <c r="AE9" s="253"/>
      <c r="AF9" s="253"/>
      <c r="AG9" s="253"/>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8" t="str">
        <f>IF(会社名等登録!E8="","",会社名等登録!E8)</f>
        <v/>
      </c>
      <c r="Z10" s="288"/>
      <c r="AA10" s="288"/>
      <c r="AB10" s="288"/>
      <c r="AC10" s="89" t="str">
        <f>会社名等登録!F8</f>
        <v>FAX　</v>
      </c>
      <c r="AD10" s="288" t="str">
        <f>IF(会社名等登録!G8="","",会社名等登録!G8)</f>
        <v/>
      </c>
      <c r="AE10" s="288"/>
      <c r="AF10" s="288"/>
      <c r="AG10" s="288"/>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45</v>
      </c>
      <c r="Y11" s="101"/>
      <c r="Z11" s="101"/>
      <c r="AA11" s="252" t="str">
        <f>IF(会社名等登録!D9="","",会社名等登録!D9)</f>
        <v/>
      </c>
      <c r="AB11" s="252"/>
      <c r="AC11" s="252"/>
      <c r="AD11" s="252"/>
      <c r="AE11" s="252"/>
      <c r="AF11" s="252"/>
      <c r="AG11" s="252"/>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t="s">
        <v>48</v>
      </c>
      <c r="Y12" s="102"/>
      <c r="Z12" s="102"/>
      <c r="AA12" s="289" t="str">
        <f>IF(会社名等登録!D10="","",会社名等登録!D10)</f>
        <v/>
      </c>
      <c r="AB12" s="289"/>
      <c r="AC12" s="289"/>
      <c r="AD12" s="289"/>
      <c r="AE12" s="289"/>
      <c r="AF12" s="289"/>
      <c r="AG12" s="289"/>
      <c r="AH12" s="108"/>
      <c r="AP12" s="5"/>
      <c r="AQ12" s="5"/>
      <c r="AR12" s="19"/>
      <c r="AS12" s="19"/>
      <c r="AT12" s="19"/>
      <c r="AU12" s="19"/>
      <c r="AV12" s="19"/>
      <c r="AW12" s="19"/>
      <c r="AX12" s="19"/>
      <c r="AY12" s="19"/>
      <c r="AZ12" s="19"/>
      <c r="BA12" s="19"/>
      <c r="BB12" s="19"/>
      <c r="BC12" s="19"/>
      <c r="BE12" s="5"/>
      <c r="BF12" s="5"/>
    </row>
    <row r="13" spans="1:58" ht="15.95" customHeight="1">
      <c r="B13" s="23"/>
      <c r="C13" s="280"/>
      <c r="D13" s="280"/>
      <c r="E13" s="280"/>
      <c r="F13" s="280"/>
      <c r="G13" s="280"/>
      <c r="H13" s="280"/>
      <c r="I13" s="280"/>
      <c r="J13" s="280"/>
      <c r="K13" s="280"/>
      <c r="L13" s="280"/>
      <c r="M13" s="280"/>
      <c r="N13" s="24"/>
      <c r="O13" s="23"/>
      <c r="Y13" s="28"/>
      <c r="AC13" s="28"/>
      <c r="AP13" s="5"/>
      <c r="AQ13" s="5"/>
      <c r="AR13" s="5"/>
      <c r="AS13" s="5"/>
      <c r="AT13" s="239"/>
      <c r="AU13" s="239"/>
      <c r="AV13" s="239"/>
      <c r="AW13" s="239"/>
      <c r="AX13" s="239"/>
      <c r="AY13" s="239"/>
      <c r="AZ13" s="239"/>
      <c r="BA13" s="239"/>
      <c r="BB13" s="239"/>
      <c r="BC13" s="239"/>
      <c r="BD13" s="239"/>
      <c r="BE13" s="239"/>
      <c r="BF13" s="239"/>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v>
      </c>
    </row>
    <row r="15" spans="1:58" ht="24.95" customHeight="1" thickTop="1">
      <c r="B15" s="281" t="s">
        <v>78</v>
      </c>
      <c r="C15" s="282"/>
      <c r="D15" s="283"/>
      <c r="E15" s="281" t="s">
        <v>13</v>
      </c>
      <c r="F15" s="283"/>
      <c r="G15" s="284" t="s">
        <v>82</v>
      </c>
      <c r="H15" s="282"/>
      <c r="I15" s="282"/>
      <c r="J15" s="282"/>
      <c r="K15" s="282"/>
      <c r="L15" s="282"/>
      <c r="M15" s="282"/>
      <c r="N15" s="282"/>
      <c r="O15" s="282"/>
      <c r="P15" s="282"/>
      <c r="Q15" s="282"/>
      <c r="R15" s="282"/>
      <c r="S15" s="282"/>
      <c r="T15" s="283"/>
      <c r="U15" s="284" t="s">
        <v>0</v>
      </c>
      <c r="V15" s="283"/>
      <c r="W15" s="284" t="s">
        <v>1</v>
      </c>
      <c r="X15" s="283"/>
      <c r="Y15" s="285" t="s">
        <v>67</v>
      </c>
      <c r="Z15" s="286"/>
      <c r="AA15" s="286"/>
      <c r="AB15" s="287"/>
      <c r="AC15" s="284" t="s">
        <v>8</v>
      </c>
      <c r="AD15" s="282"/>
      <c r="AE15" s="282"/>
      <c r="AF15" s="282"/>
      <c r="AG15" s="303"/>
      <c r="AR15" s="5"/>
      <c r="AS15" s="5"/>
    </row>
    <row r="16" spans="1:58" s="47" customFormat="1" ht="29.1" customHeight="1">
      <c r="B16" s="290"/>
      <c r="C16" s="290"/>
      <c r="D16" s="290"/>
      <c r="E16" s="301"/>
      <c r="F16" s="302"/>
      <c r="G16" s="314"/>
      <c r="H16" s="315"/>
      <c r="I16" s="315"/>
      <c r="J16" s="315"/>
      <c r="K16" s="315"/>
      <c r="L16" s="315"/>
      <c r="M16" s="315"/>
      <c r="N16" s="315"/>
      <c r="O16" s="315"/>
      <c r="P16" s="315"/>
      <c r="Q16" s="315"/>
      <c r="R16" s="315"/>
      <c r="S16" s="315"/>
      <c r="T16" s="316"/>
      <c r="U16" s="304"/>
      <c r="V16" s="305"/>
      <c r="W16" s="306"/>
      <c r="X16" s="307"/>
      <c r="Y16" s="308"/>
      <c r="Z16" s="309"/>
      <c r="AA16" s="309"/>
      <c r="AB16" s="310"/>
      <c r="AC16" s="311" t="str">
        <f>IF(U16="","",U16*Y16)</f>
        <v/>
      </c>
      <c r="AD16" s="312"/>
      <c r="AE16" s="312"/>
      <c r="AF16" s="312"/>
      <c r="AG16" s="313"/>
      <c r="AI16" s="47" t="s">
        <v>86</v>
      </c>
      <c r="AL16" s="145" t="s">
        <v>87</v>
      </c>
      <c r="AM16" s="137"/>
      <c r="AN16" s="137"/>
    </row>
    <row r="17" spans="2:45" s="47" customFormat="1" ht="29.1" customHeight="1">
      <c r="B17" s="317"/>
      <c r="C17" s="317"/>
      <c r="D17" s="317"/>
      <c r="E17" s="318"/>
      <c r="F17" s="319"/>
      <c r="G17" s="320"/>
      <c r="H17" s="321"/>
      <c r="I17" s="321"/>
      <c r="J17" s="321"/>
      <c r="K17" s="321"/>
      <c r="L17" s="321"/>
      <c r="M17" s="321"/>
      <c r="N17" s="321"/>
      <c r="O17" s="321"/>
      <c r="P17" s="321"/>
      <c r="Q17" s="321"/>
      <c r="R17" s="321"/>
      <c r="S17" s="321"/>
      <c r="T17" s="322"/>
      <c r="U17" s="291"/>
      <c r="V17" s="292"/>
      <c r="W17" s="293"/>
      <c r="X17" s="294"/>
      <c r="Y17" s="295"/>
      <c r="Z17" s="296"/>
      <c r="AA17" s="296"/>
      <c r="AB17" s="297"/>
      <c r="AC17" s="298" t="str">
        <f>IF(U17="","",U17*Y17)</f>
        <v/>
      </c>
      <c r="AD17" s="299"/>
      <c r="AE17" s="299"/>
      <c r="AF17" s="299"/>
      <c r="AG17" s="300"/>
      <c r="AI17" s="141" t="s">
        <v>78</v>
      </c>
      <c r="AJ17" s="141" t="s">
        <v>85</v>
      </c>
      <c r="AL17" s="140" t="s">
        <v>78</v>
      </c>
      <c r="AM17" s="146" t="s">
        <v>84</v>
      </c>
      <c r="AN17" s="137"/>
    </row>
    <row r="18" spans="2:45" s="47" customFormat="1" ht="29.1" customHeight="1">
      <c r="B18" s="290"/>
      <c r="C18" s="290"/>
      <c r="D18" s="290"/>
      <c r="E18" s="301"/>
      <c r="F18" s="302"/>
      <c r="G18" s="314"/>
      <c r="H18" s="315"/>
      <c r="I18" s="315"/>
      <c r="J18" s="315"/>
      <c r="K18" s="315"/>
      <c r="L18" s="315"/>
      <c r="M18" s="315"/>
      <c r="N18" s="315"/>
      <c r="O18" s="315"/>
      <c r="P18" s="315"/>
      <c r="Q18" s="315"/>
      <c r="R18" s="315"/>
      <c r="S18" s="315"/>
      <c r="T18" s="316"/>
      <c r="U18" s="304"/>
      <c r="V18" s="305"/>
      <c r="W18" s="306"/>
      <c r="X18" s="307"/>
      <c r="Y18" s="308"/>
      <c r="Z18" s="309"/>
      <c r="AA18" s="309"/>
      <c r="AB18" s="310"/>
      <c r="AC18" s="311" t="str">
        <f t="shared" ref="AC18:AC25" si="0">IF(U18="","",U18*Y18)</f>
        <v/>
      </c>
      <c r="AD18" s="312"/>
      <c r="AE18" s="312"/>
      <c r="AF18" s="312"/>
      <c r="AG18" s="313"/>
      <c r="AH18" s="142">
        <v>1</v>
      </c>
      <c r="AI18" s="150" t="str">
        <f>IF($B$16="","",$B$16)</f>
        <v/>
      </c>
      <c r="AJ18" s="151" t="str">
        <f>IF($AC$16="","",$AC$16)</f>
        <v/>
      </c>
      <c r="AL18" s="148" t="str">
        <f>AI18</f>
        <v/>
      </c>
      <c r="AM18" s="149" t="str">
        <f t="shared" ref="AM18:AM27" si="1">IF(AL18="","",SUMIF($AI$18:$AJ$27,AL18,$AJ$18:$AJ$27))</f>
        <v/>
      </c>
      <c r="AN18" s="137"/>
    </row>
    <row r="19" spans="2:45" s="47" customFormat="1" ht="29.1" customHeight="1">
      <c r="B19" s="317"/>
      <c r="C19" s="317"/>
      <c r="D19" s="317"/>
      <c r="E19" s="318"/>
      <c r="F19" s="319"/>
      <c r="G19" s="320"/>
      <c r="H19" s="321"/>
      <c r="I19" s="321"/>
      <c r="J19" s="321"/>
      <c r="K19" s="321"/>
      <c r="L19" s="321"/>
      <c r="M19" s="321"/>
      <c r="N19" s="321"/>
      <c r="O19" s="321"/>
      <c r="P19" s="321"/>
      <c r="Q19" s="321"/>
      <c r="R19" s="321"/>
      <c r="S19" s="321"/>
      <c r="T19" s="322"/>
      <c r="U19" s="291"/>
      <c r="V19" s="292"/>
      <c r="W19" s="293"/>
      <c r="X19" s="294"/>
      <c r="Y19" s="295"/>
      <c r="Z19" s="296"/>
      <c r="AA19" s="296"/>
      <c r="AB19" s="297"/>
      <c r="AC19" s="298" t="str">
        <f t="shared" si="0"/>
        <v/>
      </c>
      <c r="AD19" s="299"/>
      <c r="AE19" s="299"/>
      <c r="AF19" s="299"/>
      <c r="AG19" s="300"/>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90"/>
      <c r="C20" s="290"/>
      <c r="D20" s="290"/>
      <c r="E20" s="301"/>
      <c r="F20" s="302"/>
      <c r="G20" s="314"/>
      <c r="H20" s="315"/>
      <c r="I20" s="315"/>
      <c r="J20" s="315"/>
      <c r="K20" s="315"/>
      <c r="L20" s="315"/>
      <c r="M20" s="315"/>
      <c r="N20" s="315"/>
      <c r="O20" s="315"/>
      <c r="P20" s="315"/>
      <c r="Q20" s="315"/>
      <c r="R20" s="315"/>
      <c r="S20" s="315"/>
      <c r="T20" s="316"/>
      <c r="U20" s="304"/>
      <c r="V20" s="305"/>
      <c r="W20" s="306"/>
      <c r="X20" s="307"/>
      <c r="Y20" s="308"/>
      <c r="Z20" s="309"/>
      <c r="AA20" s="309"/>
      <c r="AB20" s="310"/>
      <c r="AC20" s="311" t="str">
        <f t="shared" si="0"/>
        <v/>
      </c>
      <c r="AD20" s="312"/>
      <c r="AE20" s="312"/>
      <c r="AF20" s="312"/>
      <c r="AG20" s="313"/>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7"/>
      <c r="C21" s="317"/>
      <c r="D21" s="317"/>
      <c r="E21" s="318"/>
      <c r="F21" s="319"/>
      <c r="G21" s="320"/>
      <c r="H21" s="321"/>
      <c r="I21" s="321"/>
      <c r="J21" s="321"/>
      <c r="K21" s="321"/>
      <c r="L21" s="321"/>
      <c r="M21" s="321"/>
      <c r="N21" s="321"/>
      <c r="O21" s="321"/>
      <c r="P21" s="321"/>
      <c r="Q21" s="321"/>
      <c r="R21" s="321"/>
      <c r="S21" s="321"/>
      <c r="T21" s="322"/>
      <c r="U21" s="291"/>
      <c r="V21" s="292"/>
      <c r="W21" s="293"/>
      <c r="X21" s="294"/>
      <c r="Y21" s="295"/>
      <c r="Z21" s="296"/>
      <c r="AA21" s="296"/>
      <c r="AB21" s="297"/>
      <c r="AC21" s="298" t="str">
        <f t="shared" si="0"/>
        <v/>
      </c>
      <c r="AD21" s="299"/>
      <c r="AE21" s="299"/>
      <c r="AF21" s="299"/>
      <c r="AG21" s="300"/>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90"/>
      <c r="C22" s="290"/>
      <c r="D22" s="290"/>
      <c r="E22" s="301"/>
      <c r="F22" s="302"/>
      <c r="G22" s="314"/>
      <c r="H22" s="315"/>
      <c r="I22" s="315"/>
      <c r="J22" s="315"/>
      <c r="K22" s="315"/>
      <c r="L22" s="315"/>
      <c r="M22" s="315"/>
      <c r="N22" s="315"/>
      <c r="O22" s="315"/>
      <c r="P22" s="315"/>
      <c r="Q22" s="315"/>
      <c r="R22" s="315"/>
      <c r="S22" s="315"/>
      <c r="T22" s="316"/>
      <c r="U22" s="304"/>
      <c r="V22" s="305"/>
      <c r="W22" s="306"/>
      <c r="X22" s="307"/>
      <c r="Y22" s="308"/>
      <c r="Z22" s="309"/>
      <c r="AA22" s="309"/>
      <c r="AB22" s="310"/>
      <c r="AC22" s="311" t="str">
        <f t="shared" si="0"/>
        <v/>
      </c>
      <c r="AD22" s="312"/>
      <c r="AE22" s="312"/>
      <c r="AF22" s="312"/>
      <c r="AG22" s="313"/>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7"/>
      <c r="C23" s="317"/>
      <c r="D23" s="317"/>
      <c r="E23" s="318"/>
      <c r="F23" s="319"/>
      <c r="G23" s="320"/>
      <c r="H23" s="321"/>
      <c r="I23" s="321"/>
      <c r="J23" s="321"/>
      <c r="K23" s="321"/>
      <c r="L23" s="321"/>
      <c r="M23" s="321"/>
      <c r="N23" s="321"/>
      <c r="O23" s="321"/>
      <c r="P23" s="321"/>
      <c r="Q23" s="321"/>
      <c r="R23" s="321"/>
      <c r="S23" s="321"/>
      <c r="T23" s="322"/>
      <c r="U23" s="291"/>
      <c r="V23" s="292"/>
      <c r="W23" s="293"/>
      <c r="X23" s="294"/>
      <c r="Y23" s="295"/>
      <c r="Z23" s="296"/>
      <c r="AA23" s="296"/>
      <c r="AB23" s="297"/>
      <c r="AC23" s="298" t="str">
        <f t="shared" si="0"/>
        <v/>
      </c>
      <c r="AD23" s="299"/>
      <c r="AE23" s="299"/>
      <c r="AF23" s="299"/>
      <c r="AG23" s="300"/>
      <c r="AH23" s="142">
        <v>6</v>
      </c>
      <c r="AI23" s="150" t="str">
        <f>IF($B$21="","",$B$21)</f>
        <v/>
      </c>
      <c r="AJ23" s="151" t="str">
        <f>IF($AC$21="","",$AC$21)</f>
        <v/>
      </c>
      <c r="AL23" s="148" t="str">
        <f t="array" ref="AL23">_xlfn.IFNA(INDEX(AI$18:AI$27,MATCH(0,COUNTIF(AL$18:AL22,AI$18:AI$27),0)),"")</f>
        <v/>
      </c>
      <c r="AM23" s="149" t="str">
        <f t="shared" si="1"/>
        <v/>
      </c>
      <c r="AN23" s="154" t="s">
        <v>88</v>
      </c>
    </row>
    <row r="24" spans="2:45" s="47" customFormat="1" ht="29.1" customHeight="1">
      <c r="B24" s="290"/>
      <c r="C24" s="290"/>
      <c r="D24" s="290"/>
      <c r="E24" s="301"/>
      <c r="F24" s="302"/>
      <c r="G24" s="314"/>
      <c r="H24" s="315"/>
      <c r="I24" s="315"/>
      <c r="J24" s="315"/>
      <c r="K24" s="315"/>
      <c r="L24" s="315"/>
      <c r="M24" s="315"/>
      <c r="N24" s="315"/>
      <c r="O24" s="315"/>
      <c r="P24" s="315"/>
      <c r="Q24" s="315"/>
      <c r="R24" s="315"/>
      <c r="S24" s="315"/>
      <c r="T24" s="316"/>
      <c r="U24" s="304"/>
      <c r="V24" s="305"/>
      <c r="W24" s="306"/>
      <c r="X24" s="307"/>
      <c r="Y24" s="308"/>
      <c r="Z24" s="309"/>
      <c r="AA24" s="309"/>
      <c r="AB24" s="310"/>
      <c r="AC24" s="311" t="str">
        <f t="shared" si="0"/>
        <v/>
      </c>
      <c r="AD24" s="312"/>
      <c r="AE24" s="312"/>
      <c r="AF24" s="312"/>
      <c r="AG24" s="313"/>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7"/>
      <c r="C25" s="317"/>
      <c r="D25" s="317"/>
      <c r="E25" s="318"/>
      <c r="F25" s="319"/>
      <c r="G25" s="320"/>
      <c r="H25" s="321"/>
      <c r="I25" s="321"/>
      <c r="J25" s="321"/>
      <c r="K25" s="321"/>
      <c r="L25" s="321"/>
      <c r="M25" s="321"/>
      <c r="N25" s="321"/>
      <c r="O25" s="321"/>
      <c r="P25" s="321"/>
      <c r="Q25" s="321"/>
      <c r="R25" s="321"/>
      <c r="S25" s="321"/>
      <c r="T25" s="322"/>
      <c r="U25" s="291"/>
      <c r="V25" s="292"/>
      <c r="W25" s="293"/>
      <c r="X25" s="294"/>
      <c r="Y25" s="295"/>
      <c r="Z25" s="296"/>
      <c r="AA25" s="296"/>
      <c r="AB25" s="297"/>
      <c r="AC25" s="298" t="str">
        <f t="shared" si="0"/>
        <v/>
      </c>
      <c r="AD25" s="299"/>
      <c r="AE25" s="299"/>
      <c r="AF25" s="299"/>
      <c r="AG25" s="300"/>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71"/>
      <c r="AE26" s="271"/>
      <c r="AF26" s="271"/>
      <c r="AG26" s="271"/>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179"/>
      <c r="X27" s="179"/>
      <c r="Y27" s="118"/>
      <c r="Z27" s="180" t="s">
        <v>15</v>
      </c>
      <c r="AA27" s="325" t="str">
        <f>IF(SUM(AC16:AG25)=0,"",SUM(AC16:AG25))</f>
        <v/>
      </c>
      <c r="AB27" s="325"/>
      <c r="AC27" s="325"/>
      <c r="AD27" s="325"/>
      <c r="AE27" s="325"/>
      <c r="AF27" s="325"/>
      <c r="AG27" s="325"/>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98</v>
      </c>
      <c r="E28" s="182"/>
      <c r="F28" s="182"/>
      <c r="G28" s="182"/>
      <c r="H28" s="182"/>
      <c r="I28" s="182"/>
      <c r="J28" s="182"/>
      <c r="K28" s="182"/>
      <c r="L28" s="182"/>
      <c r="M28" s="183"/>
      <c r="N28" s="183"/>
      <c r="O28" s="183"/>
      <c r="P28" s="183"/>
      <c r="Q28" s="183"/>
      <c r="R28" s="183"/>
      <c r="S28" s="183"/>
      <c r="T28" s="183"/>
      <c r="U28" s="183"/>
      <c r="V28" s="183"/>
      <c r="W28" s="183"/>
      <c r="X28" s="183"/>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23" t="s">
        <v>78</v>
      </c>
      <c r="C29" s="323"/>
      <c r="D29" s="324"/>
      <c r="E29" s="397" t="s">
        <v>96</v>
      </c>
      <c r="F29" s="397"/>
      <c r="G29" s="397"/>
      <c r="H29" s="397"/>
      <c r="I29" s="397"/>
      <c r="J29" s="397"/>
      <c r="K29" s="397"/>
      <c r="L29" s="398"/>
      <c r="M29" s="399" t="s">
        <v>81</v>
      </c>
      <c r="N29" s="400"/>
      <c r="O29" s="400"/>
      <c r="P29" s="400"/>
      <c r="Q29" s="400"/>
      <c r="R29" s="400"/>
      <c r="S29" s="400"/>
      <c r="T29" s="400"/>
      <c r="U29" s="400"/>
      <c r="V29" s="400"/>
      <c r="W29" s="400"/>
      <c r="X29" s="400"/>
      <c r="Y29" s="400"/>
      <c r="Z29" s="400"/>
      <c r="AA29" s="400"/>
      <c r="AB29" s="401"/>
      <c r="AC29" s="282" t="s">
        <v>8</v>
      </c>
      <c r="AD29" s="282"/>
      <c r="AE29" s="282"/>
      <c r="AF29" s="282"/>
      <c r="AG29" s="303"/>
      <c r="AN29" s="137"/>
    </row>
    <row r="30" spans="2:45" s="47" customFormat="1" ht="27" customHeight="1">
      <c r="B30" s="330" t="str">
        <f>IF(AL18="","",AL18)</f>
        <v/>
      </c>
      <c r="C30" s="331"/>
      <c r="D30" s="331"/>
      <c r="E30" s="425"/>
      <c r="F30" s="425"/>
      <c r="G30" s="425"/>
      <c r="H30" s="425"/>
      <c r="I30" s="425"/>
      <c r="J30" s="425"/>
      <c r="K30" s="425"/>
      <c r="L30" s="425"/>
      <c r="M30" s="424"/>
      <c r="N30" s="424"/>
      <c r="O30" s="424"/>
      <c r="P30" s="424"/>
      <c r="Q30" s="424"/>
      <c r="R30" s="424"/>
      <c r="S30" s="424"/>
      <c r="T30" s="424"/>
      <c r="U30" s="424"/>
      <c r="V30" s="424"/>
      <c r="W30" s="424"/>
      <c r="X30" s="424"/>
      <c r="Y30" s="424"/>
      <c r="Z30" s="424"/>
      <c r="AA30" s="424"/>
      <c r="AB30" s="424"/>
      <c r="AC30" s="326" t="str">
        <f>IF(AM18="","",AM18)</f>
        <v/>
      </c>
      <c r="AD30" s="326"/>
      <c r="AE30" s="326"/>
      <c r="AF30" s="326"/>
      <c r="AG30" s="327"/>
    </row>
    <row r="31" spans="2:45" s="47" customFormat="1" ht="27" customHeight="1">
      <c r="B31" s="328" t="str">
        <f t="shared" ref="B31:B39" si="2">IF(AL19="","",AL19)</f>
        <v/>
      </c>
      <c r="C31" s="329"/>
      <c r="D31" s="329"/>
      <c r="E31" s="337"/>
      <c r="F31" s="337"/>
      <c r="G31" s="337"/>
      <c r="H31" s="337"/>
      <c r="I31" s="337"/>
      <c r="J31" s="337"/>
      <c r="K31" s="337"/>
      <c r="L31" s="337"/>
      <c r="M31" s="338"/>
      <c r="N31" s="338"/>
      <c r="O31" s="338"/>
      <c r="P31" s="338"/>
      <c r="Q31" s="338"/>
      <c r="R31" s="338"/>
      <c r="S31" s="338"/>
      <c r="T31" s="338"/>
      <c r="U31" s="338"/>
      <c r="V31" s="338"/>
      <c r="W31" s="338"/>
      <c r="X31" s="338"/>
      <c r="Y31" s="338"/>
      <c r="Z31" s="338"/>
      <c r="AA31" s="338"/>
      <c r="AB31" s="338"/>
      <c r="AC31" s="339" t="str">
        <f t="shared" ref="AC31:AC39" si="3">IF(AM19="","",AM19)</f>
        <v/>
      </c>
      <c r="AD31" s="339"/>
      <c r="AE31" s="339"/>
      <c r="AF31" s="339"/>
      <c r="AG31" s="340"/>
      <c r="AN31" s="137"/>
    </row>
    <row r="32" spans="2:45" s="47" customFormat="1" ht="27" customHeight="1">
      <c r="B32" s="328" t="str">
        <f t="shared" si="2"/>
        <v/>
      </c>
      <c r="C32" s="329"/>
      <c r="D32" s="329"/>
      <c r="E32" s="337"/>
      <c r="F32" s="337"/>
      <c r="G32" s="337"/>
      <c r="H32" s="337"/>
      <c r="I32" s="337"/>
      <c r="J32" s="337"/>
      <c r="K32" s="337"/>
      <c r="L32" s="337"/>
      <c r="M32" s="338"/>
      <c r="N32" s="338"/>
      <c r="O32" s="338"/>
      <c r="P32" s="338"/>
      <c r="Q32" s="338"/>
      <c r="R32" s="338"/>
      <c r="S32" s="338"/>
      <c r="T32" s="338"/>
      <c r="U32" s="338"/>
      <c r="V32" s="338"/>
      <c r="W32" s="338"/>
      <c r="X32" s="338"/>
      <c r="Y32" s="338"/>
      <c r="Z32" s="338"/>
      <c r="AA32" s="338"/>
      <c r="AB32" s="338"/>
      <c r="AC32" s="339" t="str">
        <f t="shared" si="3"/>
        <v/>
      </c>
      <c r="AD32" s="339"/>
      <c r="AE32" s="339"/>
      <c r="AF32" s="339"/>
      <c r="AG32" s="340"/>
      <c r="AN32" s="137"/>
    </row>
    <row r="33" spans="1:60" s="47" customFormat="1" ht="27" customHeight="1">
      <c r="B33" s="328" t="str">
        <f t="shared" si="2"/>
        <v/>
      </c>
      <c r="C33" s="329"/>
      <c r="D33" s="329"/>
      <c r="E33" s="337"/>
      <c r="F33" s="337"/>
      <c r="G33" s="337"/>
      <c r="H33" s="337"/>
      <c r="I33" s="337"/>
      <c r="J33" s="337"/>
      <c r="K33" s="337"/>
      <c r="L33" s="337"/>
      <c r="M33" s="338"/>
      <c r="N33" s="338"/>
      <c r="O33" s="338"/>
      <c r="P33" s="338"/>
      <c r="Q33" s="338"/>
      <c r="R33" s="338"/>
      <c r="S33" s="338"/>
      <c r="T33" s="338"/>
      <c r="U33" s="338"/>
      <c r="V33" s="338"/>
      <c r="W33" s="338"/>
      <c r="X33" s="338"/>
      <c r="Y33" s="338"/>
      <c r="Z33" s="338"/>
      <c r="AA33" s="338"/>
      <c r="AB33" s="338"/>
      <c r="AC33" s="339" t="str">
        <f t="shared" si="3"/>
        <v/>
      </c>
      <c r="AD33" s="339"/>
      <c r="AE33" s="339"/>
      <c r="AF33" s="339"/>
      <c r="AG33" s="340"/>
      <c r="AN33" s="137"/>
    </row>
    <row r="34" spans="1:60" s="47" customFormat="1" ht="27" customHeight="1">
      <c r="B34" s="328" t="str">
        <f t="shared" si="2"/>
        <v/>
      </c>
      <c r="C34" s="329"/>
      <c r="D34" s="329"/>
      <c r="E34" s="337"/>
      <c r="F34" s="337"/>
      <c r="G34" s="337"/>
      <c r="H34" s="337"/>
      <c r="I34" s="337"/>
      <c r="J34" s="337"/>
      <c r="K34" s="337"/>
      <c r="L34" s="337"/>
      <c r="M34" s="338"/>
      <c r="N34" s="338"/>
      <c r="O34" s="338"/>
      <c r="P34" s="338"/>
      <c r="Q34" s="338"/>
      <c r="R34" s="338"/>
      <c r="S34" s="338"/>
      <c r="T34" s="338"/>
      <c r="U34" s="338"/>
      <c r="V34" s="338"/>
      <c r="W34" s="338"/>
      <c r="X34" s="338"/>
      <c r="Y34" s="338"/>
      <c r="Z34" s="338"/>
      <c r="AA34" s="338"/>
      <c r="AB34" s="338"/>
      <c r="AC34" s="339" t="str">
        <f t="shared" si="3"/>
        <v/>
      </c>
      <c r="AD34" s="339"/>
      <c r="AE34" s="339"/>
      <c r="AF34" s="339"/>
      <c r="AG34" s="340"/>
      <c r="AN34" s="137"/>
    </row>
    <row r="35" spans="1:60" s="47" customFormat="1" ht="27" customHeight="1">
      <c r="B35" s="328" t="str">
        <f t="shared" si="2"/>
        <v/>
      </c>
      <c r="C35" s="329"/>
      <c r="D35" s="329"/>
      <c r="E35" s="337"/>
      <c r="F35" s="337"/>
      <c r="G35" s="337"/>
      <c r="H35" s="337"/>
      <c r="I35" s="337"/>
      <c r="J35" s="337"/>
      <c r="K35" s="337"/>
      <c r="L35" s="337"/>
      <c r="M35" s="338"/>
      <c r="N35" s="338"/>
      <c r="O35" s="338"/>
      <c r="P35" s="338"/>
      <c r="Q35" s="338"/>
      <c r="R35" s="338"/>
      <c r="S35" s="338"/>
      <c r="T35" s="338"/>
      <c r="U35" s="338"/>
      <c r="V35" s="338"/>
      <c r="W35" s="338"/>
      <c r="X35" s="338"/>
      <c r="Y35" s="338"/>
      <c r="Z35" s="338"/>
      <c r="AA35" s="338"/>
      <c r="AB35" s="338"/>
      <c r="AC35" s="339" t="str">
        <f t="shared" si="3"/>
        <v/>
      </c>
      <c r="AD35" s="339"/>
      <c r="AE35" s="339"/>
      <c r="AF35" s="339"/>
      <c r="AG35" s="340"/>
      <c r="AI35" s="143"/>
      <c r="AL35" s="137"/>
      <c r="AM35" s="137"/>
      <c r="AN35" s="137"/>
    </row>
    <row r="36" spans="1:60" s="47" customFormat="1" ht="27" customHeight="1">
      <c r="B36" s="328" t="str">
        <f t="shared" si="2"/>
        <v/>
      </c>
      <c r="C36" s="329"/>
      <c r="D36" s="329"/>
      <c r="E36" s="337"/>
      <c r="F36" s="337"/>
      <c r="G36" s="337"/>
      <c r="H36" s="337"/>
      <c r="I36" s="337"/>
      <c r="J36" s="337"/>
      <c r="K36" s="337"/>
      <c r="L36" s="337"/>
      <c r="M36" s="338"/>
      <c r="N36" s="338"/>
      <c r="O36" s="338"/>
      <c r="P36" s="338"/>
      <c r="Q36" s="338"/>
      <c r="R36" s="338"/>
      <c r="S36" s="338"/>
      <c r="T36" s="338"/>
      <c r="U36" s="338"/>
      <c r="V36" s="338"/>
      <c r="W36" s="338"/>
      <c r="X36" s="338"/>
      <c r="Y36" s="338"/>
      <c r="Z36" s="338"/>
      <c r="AA36" s="338"/>
      <c r="AB36" s="338"/>
      <c r="AC36" s="339" t="str">
        <f t="shared" si="3"/>
        <v/>
      </c>
      <c r="AD36" s="339"/>
      <c r="AE36" s="339"/>
      <c r="AF36" s="339"/>
      <c r="AG36" s="340"/>
      <c r="AI36" s="143"/>
      <c r="AL36" s="137"/>
      <c r="AM36" s="137"/>
      <c r="AN36" s="137"/>
    </row>
    <row r="37" spans="1:60" s="47" customFormat="1" ht="27" customHeight="1">
      <c r="B37" s="328" t="str">
        <f t="shared" si="2"/>
        <v/>
      </c>
      <c r="C37" s="329"/>
      <c r="D37" s="329"/>
      <c r="E37" s="337"/>
      <c r="F37" s="337"/>
      <c r="G37" s="337"/>
      <c r="H37" s="337"/>
      <c r="I37" s="337"/>
      <c r="J37" s="337"/>
      <c r="K37" s="337"/>
      <c r="L37" s="337"/>
      <c r="M37" s="338"/>
      <c r="N37" s="338"/>
      <c r="O37" s="338"/>
      <c r="P37" s="338"/>
      <c r="Q37" s="338"/>
      <c r="R37" s="338"/>
      <c r="S37" s="338"/>
      <c r="T37" s="338"/>
      <c r="U37" s="338"/>
      <c r="V37" s="338"/>
      <c r="W37" s="338"/>
      <c r="X37" s="338"/>
      <c r="Y37" s="338"/>
      <c r="Z37" s="338"/>
      <c r="AA37" s="338"/>
      <c r="AB37" s="338"/>
      <c r="AC37" s="339" t="str">
        <f t="shared" si="3"/>
        <v/>
      </c>
      <c r="AD37" s="339"/>
      <c r="AE37" s="339"/>
      <c r="AF37" s="339"/>
      <c r="AG37" s="340"/>
      <c r="AH37" s="142"/>
      <c r="AI37" s="143"/>
      <c r="AL37" s="137"/>
      <c r="AM37" s="137"/>
      <c r="AN37" s="137"/>
    </row>
    <row r="38" spans="1:60" ht="27" customHeight="1">
      <c r="B38" s="328" t="str">
        <f t="shared" si="2"/>
        <v/>
      </c>
      <c r="C38" s="329"/>
      <c r="D38" s="329"/>
      <c r="E38" s="337"/>
      <c r="F38" s="337"/>
      <c r="G38" s="337"/>
      <c r="H38" s="337"/>
      <c r="I38" s="337"/>
      <c r="J38" s="337"/>
      <c r="K38" s="337"/>
      <c r="L38" s="337"/>
      <c r="M38" s="338"/>
      <c r="N38" s="338"/>
      <c r="O38" s="338"/>
      <c r="P38" s="338"/>
      <c r="Q38" s="338"/>
      <c r="R38" s="338"/>
      <c r="S38" s="338"/>
      <c r="T38" s="338"/>
      <c r="U38" s="338"/>
      <c r="V38" s="338"/>
      <c r="W38" s="338"/>
      <c r="X38" s="338"/>
      <c r="Y38" s="338"/>
      <c r="Z38" s="338"/>
      <c r="AA38" s="338"/>
      <c r="AB38" s="338"/>
      <c r="AC38" s="339" t="str">
        <f t="shared" si="3"/>
        <v/>
      </c>
      <c r="AD38" s="339"/>
      <c r="AE38" s="339"/>
      <c r="AF38" s="339"/>
      <c r="AG38" s="340"/>
      <c r="AI38" s="137"/>
      <c r="AJ38" s="47"/>
      <c r="AK38" s="142"/>
      <c r="AL38" s="137"/>
      <c r="AM38" s="137"/>
      <c r="AN38" s="137"/>
      <c r="AO38" s="47"/>
    </row>
    <row r="39" spans="1:60" ht="27" customHeight="1">
      <c r="B39" s="335" t="str">
        <f t="shared" si="2"/>
        <v/>
      </c>
      <c r="C39" s="336"/>
      <c r="D39" s="336"/>
      <c r="E39" s="341"/>
      <c r="F39" s="341"/>
      <c r="G39" s="341"/>
      <c r="H39" s="341"/>
      <c r="I39" s="341"/>
      <c r="J39" s="341"/>
      <c r="K39" s="341"/>
      <c r="L39" s="341"/>
      <c r="M39" s="342"/>
      <c r="N39" s="342"/>
      <c r="O39" s="342"/>
      <c r="P39" s="342"/>
      <c r="Q39" s="342"/>
      <c r="R39" s="342"/>
      <c r="S39" s="342"/>
      <c r="T39" s="342"/>
      <c r="U39" s="342"/>
      <c r="V39" s="342"/>
      <c r="W39" s="342"/>
      <c r="X39" s="342"/>
      <c r="Y39" s="342"/>
      <c r="Z39" s="342"/>
      <c r="AA39" s="342"/>
      <c r="AB39" s="342"/>
      <c r="AC39" s="426" t="str">
        <f t="shared" si="3"/>
        <v/>
      </c>
      <c r="AD39" s="426"/>
      <c r="AE39" s="426"/>
      <c r="AF39" s="426"/>
      <c r="AG39" s="427"/>
      <c r="AI39" s="137"/>
      <c r="AJ39" s="47"/>
      <c r="AK39" s="142"/>
      <c r="AL39" s="137"/>
      <c r="AM39" s="137"/>
      <c r="AN39" s="137"/>
      <c r="AO39" s="47"/>
    </row>
    <row r="40" spans="1:60" ht="9.9499999999999993" customHeight="1">
      <c r="U40" s="117"/>
      <c r="V40" s="117"/>
      <c r="W40" s="27"/>
      <c r="X40" s="27"/>
      <c r="Y40" s="27"/>
      <c r="Z40" s="27"/>
      <c r="AA40" s="12"/>
      <c r="AC40" s="31"/>
      <c r="AD40" s="271"/>
      <c r="AE40" s="271"/>
      <c r="AF40" s="271"/>
      <c r="AG40" s="271"/>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179"/>
      <c r="X41" s="179"/>
      <c r="Y41" s="118"/>
      <c r="Z41" s="180" t="s">
        <v>15</v>
      </c>
      <c r="AA41" s="325" t="str">
        <f>IF(SUM(AC30:AG39)=0,"",SUM(AC30:AG39))</f>
        <v/>
      </c>
      <c r="AB41" s="325"/>
      <c r="AC41" s="325"/>
      <c r="AD41" s="325"/>
      <c r="AE41" s="325"/>
      <c r="AF41" s="325"/>
      <c r="AG41" s="325"/>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32" t="s">
        <v>33</v>
      </c>
      <c r="T43" s="333"/>
      <c r="U43" s="334"/>
      <c r="V43" s="332" t="s">
        <v>34</v>
      </c>
      <c r="W43" s="333"/>
      <c r="X43" s="334"/>
      <c r="Y43" s="531" t="s">
        <v>225</v>
      </c>
      <c r="Z43" s="532"/>
      <c r="AA43" s="533"/>
      <c r="AB43" s="332" t="s">
        <v>36</v>
      </c>
      <c r="AC43" s="333"/>
      <c r="AD43" s="334"/>
      <c r="AE43" s="332" t="s">
        <v>37</v>
      </c>
      <c r="AF43" s="333"/>
      <c r="AG43" s="334"/>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75" t="s">
        <v>71</v>
      </c>
      <c r="B46" s="275"/>
      <c r="C46" s="275"/>
      <c r="D46" s="275"/>
      <c r="E46" s="275"/>
      <c r="F46" s="275"/>
      <c r="G46" s="275"/>
      <c r="H46" s="275"/>
      <c r="I46" s="275"/>
      <c r="J46" s="275"/>
      <c r="K46" s="275"/>
      <c r="L46" s="275"/>
      <c r="M46" s="275"/>
      <c r="N46" s="275"/>
      <c r="O46" s="275"/>
      <c r="P46" s="275"/>
      <c r="Q46" s="275"/>
      <c r="R46" s="275"/>
      <c r="S46" s="275"/>
      <c r="T46" s="275"/>
      <c r="U46" s="275"/>
      <c r="V46" s="275"/>
      <c r="W46" s="275"/>
      <c r="X46" s="27"/>
      <c r="Y46" s="27"/>
      <c r="Z46" s="27"/>
      <c r="AA46" s="12"/>
      <c r="AD46" s="29"/>
      <c r="AE46" s="99" t="s">
        <v>9</v>
      </c>
      <c r="AF46" s="25"/>
      <c r="AG46" s="160" t="str">
        <f>AG1</f>
        <v>7</v>
      </c>
      <c r="AH46" s="20"/>
      <c r="AL46" s="137"/>
      <c r="AM46" s="137"/>
      <c r="AO46" s="47"/>
    </row>
    <row r="47" spans="1:60" ht="18"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Y47" s="28"/>
      <c r="AC47" s="28"/>
      <c r="AL47" s="137"/>
      <c r="AM47" s="137"/>
      <c r="AO47" s="47"/>
      <c r="AR47" s="5"/>
      <c r="AS47" s="5"/>
      <c r="AT47" s="5"/>
      <c r="AU47" s="5"/>
      <c r="AV47" s="239"/>
      <c r="AW47" s="239"/>
      <c r="AX47" s="239"/>
      <c r="AY47" s="239"/>
      <c r="AZ47" s="239"/>
      <c r="BA47" s="239"/>
      <c r="BB47" s="239"/>
      <c r="BC47" s="239"/>
      <c r="BD47" s="239"/>
      <c r="BE47" s="239"/>
      <c r="BF47" s="239"/>
      <c r="BG47" s="239"/>
      <c r="BH47" s="239"/>
    </row>
    <row r="48" spans="1:60" ht="18" customHeight="1">
      <c r="U48" s="117"/>
      <c r="V48" s="117"/>
      <c r="W48" s="27"/>
      <c r="X48" s="27"/>
      <c r="Y48" s="27"/>
      <c r="Z48" s="27"/>
      <c r="AA48" s="12"/>
      <c r="AC48" s="31"/>
      <c r="AD48" s="257"/>
      <c r="AE48" s="257"/>
      <c r="AF48" s="257"/>
      <c r="AG48" s="257"/>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62" t="str">
        <f t="shared" ref="X50:X55" si="4">X5</f>
        <v/>
      </c>
      <c r="Y50" s="262"/>
      <c r="Z50" s="262"/>
      <c r="AA50" s="262"/>
      <c r="AB50" s="262"/>
      <c r="AC50" s="262"/>
      <c r="AD50" s="262"/>
      <c r="AE50" s="262"/>
      <c r="AF50" s="262"/>
      <c r="AG50" s="262"/>
      <c r="AL50" s="137"/>
      <c r="AM50" s="137"/>
      <c r="AO50" s="47"/>
    </row>
    <row r="51" spans="1:60" ht="18" customHeight="1">
      <c r="B51" s="343" t="str">
        <f>B6</f>
        <v>鹿浜営業所</v>
      </c>
      <c r="C51" s="344"/>
      <c r="D51" s="344"/>
      <c r="E51" s="344"/>
      <c r="F51" s="344"/>
      <c r="G51" s="344"/>
      <c r="H51" s="344"/>
      <c r="I51" s="346" t="str">
        <f>I6</f>
        <v>重久</v>
      </c>
      <c r="J51" s="347"/>
      <c r="K51" s="347"/>
      <c r="L51" s="347"/>
      <c r="M51" s="347"/>
      <c r="N51" s="260" t="s">
        <v>65</v>
      </c>
      <c r="O51" s="260"/>
      <c r="X51" s="248" t="str">
        <f t="shared" si="4"/>
        <v/>
      </c>
      <c r="Y51" s="248"/>
      <c r="Z51" s="248"/>
      <c r="AA51" s="248"/>
      <c r="AB51" s="248"/>
      <c r="AC51" s="248"/>
      <c r="AD51" s="248"/>
      <c r="AE51" s="248"/>
      <c r="AF51" s="248"/>
      <c r="AG51" s="82" t="s">
        <v>38</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45"/>
      <c r="C52" s="345"/>
      <c r="D52" s="345"/>
      <c r="E52" s="345"/>
      <c r="F52" s="345"/>
      <c r="G52" s="345"/>
      <c r="H52" s="345"/>
      <c r="I52" s="348"/>
      <c r="J52" s="348"/>
      <c r="K52" s="348"/>
      <c r="L52" s="348"/>
      <c r="M52" s="348"/>
      <c r="N52" s="261"/>
      <c r="O52" s="261"/>
      <c r="X52" s="263" t="str">
        <f t="shared" si="4"/>
        <v/>
      </c>
      <c r="Y52" s="263"/>
      <c r="Z52" s="263"/>
      <c r="AA52" s="263"/>
      <c r="AB52" s="263"/>
      <c r="AC52" s="263"/>
      <c r="AD52" s="263"/>
      <c r="AE52" s="263"/>
      <c r="AF52" s="81"/>
      <c r="AH52" s="81"/>
      <c r="AL52" s="137"/>
      <c r="AM52" s="137"/>
      <c r="AO52" s="47"/>
      <c r="AT52" s="14"/>
      <c r="AU52" s="14"/>
      <c r="AV52" s="14"/>
      <c r="AW52" s="14"/>
      <c r="AX52" s="14"/>
    </row>
    <row r="53" spans="1:60" ht="18" customHeight="1">
      <c r="B53" s="10"/>
      <c r="X53" s="253" t="str">
        <f t="shared" si="4"/>
        <v/>
      </c>
      <c r="Y53" s="253"/>
      <c r="Z53" s="253"/>
      <c r="AA53" s="253"/>
      <c r="AB53" s="253"/>
      <c r="AC53" s="253"/>
      <c r="AD53" s="253"/>
      <c r="AE53" s="253"/>
      <c r="AF53" s="253"/>
      <c r="AG53" s="253"/>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53" t="str">
        <f t="shared" si="4"/>
        <v/>
      </c>
      <c r="Y54" s="253"/>
      <c r="Z54" s="253"/>
      <c r="AA54" s="253"/>
      <c r="AB54" s="253"/>
      <c r="AC54" s="253"/>
      <c r="AD54" s="253"/>
      <c r="AE54" s="253"/>
      <c r="AF54" s="253"/>
      <c r="AG54" s="253"/>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8" t="str">
        <f>Y10</f>
        <v/>
      </c>
      <c r="Z55" s="288"/>
      <c r="AA55" s="288"/>
      <c r="AB55" s="288"/>
      <c r="AC55" s="89" t="str">
        <f>AC10</f>
        <v>FAX　</v>
      </c>
      <c r="AD55" s="288" t="str">
        <f>AD10</f>
        <v/>
      </c>
      <c r="AE55" s="288"/>
      <c r="AF55" s="288"/>
      <c r="AG55" s="288"/>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45</v>
      </c>
      <c r="Y56" s="165"/>
      <c r="Z56" s="165"/>
      <c r="AA56" s="252" t="str">
        <f>AA11</f>
        <v/>
      </c>
      <c r="AB56" s="252"/>
      <c r="AC56" s="252"/>
      <c r="AD56" s="252"/>
      <c r="AE56" s="252"/>
      <c r="AF56" s="252"/>
      <c r="AG56" s="252"/>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t="s">
        <v>48</v>
      </c>
      <c r="Y57" s="167"/>
      <c r="Z57" s="167"/>
      <c r="AA57" s="289" t="str">
        <f>AA12</f>
        <v/>
      </c>
      <c r="AB57" s="289"/>
      <c r="AC57" s="289"/>
      <c r="AD57" s="289"/>
      <c r="AE57" s="289"/>
      <c r="AF57" s="289"/>
      <c r="AG57" s="289"/>
      <c r="AH57" s="108"/>
      <c r="AO57" s="47"/>
      <c r="AR57" s="5"/>
      <c r="AS57" s="5"/>
      <c r="AT57" s="19"/>
      <c r="AU57" s="19"/>
      <c r="AV57" s="19"/>
      <c r="AW57" s="19"/>
      <c r="AX57" s="19"/>
      <c r="AY57" s="19"/>
      <c r="AZ57" s="19"/>
      <c r="BA57" s="19"/>
      <c r="BB57" s="19"/>
      <c r="BC57" s="19"/>
      <c r="BD57" s="19"/>
      <c r="BE57" s="19"/>
      <c r="BG57" s="5"/>
      <c r="BH57" s="5"/>
    </row>
    <row r="58" spans="1:60" ht="15.95" customHeight="1">
      <c r="B58" s="23"/>
      <c r="C58" s="280"/>
      <c r="D58" s="280"/>
      <c r="E58" s="280"/>
      <c r="F58" s="280"/>
      <c r="G58" s="280"/>
      <c r="H58" s="280"/>
      <c r="I58" s="280"/>
      <c r="J58" s="280"/>
      <c r="K58" s="280"/>
      <c r="L58" s="280"/>
      <c r="M58" s="280"/>
      <c r="N58" s="24"/>
      <c r="O58" s="23"/>
      <c r="Y58" s="28"/>
      <c r="AC58" s="28"/>
      <c r="AO58" s="47"/>
      <c r="AR58" s="5"/>
      <c r="AS58" s="5"/>
      <c r="AT58" s="5"/>
      <c r="AU58" s="5"/>
      <c r="AV58" s="239"/>
      <c r="AW58" s="239"/>
      <c r="AX58" s="239"/>
      <c r="AY58" s="239"/>
      <c r="AZ58" s="239"/>
      <c r="BA58" s="239"/>
      <c r="BB58" s="239"/>
      <c r="BC58" s="239"/>
      <c r="BD58" s="239"/>
      <c r="BE58" s="239"/>
      <c r="BF58" s="239"/>
      <c r="BG58" s="239"/>
      <c r="BH58" s="239"/>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v>
      </c>
      <c r="AO59" s="47"/>
    </row>
    <row r="60" spans="1:60" ht="24.95" customHeight="1" thickTop="1">
      <c r="B60" s="281" t="s">
        <v>78</v>
      </c>
      <c r="C60" s="282"/>
      <c r="D60" s="283"/>
      <c r="E60" s="284" t="s">
        <v>13</v>
      </c>
      <c r="F60" s="283"/>
      <c r="G60" s="284" t="s">
        <v>82</v>
      </c>
      <c r="H60" s="282"/>
      <c r="I60" s="282"/>
      <c r="J60" s="282"/>
      <c r="K60" s="282"/>
      <c r="L60" s="282"/>
      <c r="M60" s="282"/>
      <c r="N60" s="282"/>
      <c r="O60" s="282"/>
      <c r="P60" s="282"/>
      <c r="Q60" s="282"/>
      <c r="R60" s="282"/>
      <c r="S60" s="282"/>
      <c r="T60" s="283"/>
      <c r="U60" s="284" t="s">
        <v>0</v>
      </c>
      <c r="V60" s="283"/>
      <c r="W60" s="284" t="s">
        <v>1</v>
      </c>
      <c r="X60" s="283"/>
      <c r="Y60" s="285" t="s">
        <v>67</v>
      </c>
      <c r="Z60" s="286"/>
      <c r="AA60" s="286"/>
      <c r="AB60" s="287"/>
      <c r="AC60" s="284" t="s">
        <v>8</v>
      </c>
      <c r="AD60" s="282"/>
      <c r="AE60" s="282"/>
      <c r="AF60" s="282"/>
      <c r="AG60" s="303"/>
      <c r="AR60" s="5"/>
      <c r="AS60" s="5"/>
    </row>
    <row r="61" spans="1:60" s="47" customFormat="1" ht="29.1" customHeight="1">
      <c r="B61" s="359" t="str">
        <f>IF(B16="","",B16)</f>
        <v/>
      </c>
      <c r="C61" s="359"/>
      <c r="D61" s="360"/>
      <c r="E61" s="361" t="str">
        <f>IF(E16="","",E16)</f>
        <v/>
      </c>
      <c r="F61" s="362"/>
      <c r="G61" s="363" t="str">
        <f>IF(G16="","",G16)</f>
        <v/>
      </c>
      <c r="H61" s="364"/>
      <c r="I61" s="364"/>
      <c r="J61" s="364"/>
      <c r="K61" s="364"/>
      <c r="L61" s="364"/>
      <c r="M61" s="364"/>
      <c r="N61" s="364"/>
      <c r="O61" s="364"/>
      <c r="P61" s="364"/>
      <c r="Q61" s="364"/>
      <c r="R61" s="364"/>
      <c r="S61" s="364"/>
      <c r="T61" s="365"/>
      <c r="U61" s="349" t="str">
        <f>IF(U16="","",U16)</f>
        <v/>
      </c>
      <c r="V61" s="350"/>
      <c r="W61" s="351" t="str">
        <f>IF(W16="","",W16)</f>
        <v/>
      </c>
      <c r="X61" s="352"/>
      <c r="Y61" s="353" t="str">
        <f>IF(Y16="","",Y16)</f>
        <v/>
      </c>
      <c r="Z61" s="354"/>
      <c r="AA61" s="354"/>
      <c r="AB61" s="355"/>
      <c r="AC61" s="356" t="str">
        <f>IF(AC16="","",AC16)</f>
        <v/>
      </c>
      <c r="AD61" s="357"/>
      <c r="AE61" s="357"/>
      <c r="AF61" s="357"/>
      <c r="AG61" s="358"/>
      <c r="AI61" s="2"/>
      <c r="AJ61" s="1"/>
      <c r="AK61" s="1"/>
      <c r="AL61" s="2"/>
      <c r="AM61" s="2"/>
      <c r="AN61" s="2"/>
      <c r="AP61" s="1"/>
      <c r="AQ61" s="1"/>
    </row>
    <row r="62" spans="1:60" s="47" customFormat="1" ht="29.1" customHeight="1">
      <c r="B62" s="366" t="str">
        <f t="shared" ref="B62:B70" si="5">IF(B17="","",B17)</f>
        <v/>
      </c>
      <c r="C62" s="366"/>
      <c r="D62" s="367"/>
      <c r="E62" s="368" t="str">
        <f t="shared" ref="E62:E70" si="6">IF(E17="","",E17)</f>
        <v/>
      </c>
      <c r="F62" s="369"/>
      <c r="G62" s="370" t="str">
        <f t="shared" ref="G62:G70" si="7">IF(G17="","",G17)</f>
        <v/>
      </c>
      <c r="H62" s="371"/>
      <c r="I62" s="371"/>
      <c r="J62" s="371"/>
      <c r="K62" s="371"/>
      <c r="L62" s="371"/>
      <c r="M62" s="371"/>
      <c r="N62" s="371"/>
      <c r="O62" s="371"/>
      <c r="P62" s="371"/>
      <c r="Q62" s="371"/>
      <c r="R62" s="371"/>
      <c r="S62" s="371"/>
      <c r="T62" s="372"/>
      <c r="U62" s="373" t="str">
        <f t="shared" ref="U62:U70" si="8">IF(U17="","",U17)</f>
        <v/>
      </c>
      <c r="V62" s="374"/>
      <c r="W62" s="375" t="str">
        <f t="shared" ref="W62:W70" si="9">IF(W17="","",W17)</f>
        <v/>
      </c>
      <c r="X62" s="376"/>
      <c r="Y62" s="377" t="str">
        <f t="shared" ref="Y62:Y70" si="10">IF(Y17="","",Y17)</f>
        <v/>
      </c>
      <c r="Z62" s="378"/>
      <c r="AA62" s="378"/>
      <c r="AB62" s="379"/>
      <c r="AC62" s="380" t="str">
        <f t="shared" ref="AC62:AC70" si="11">IF(AC17="","",AC17)</f>
        <v/>
      </c>
      <c r="AD62" s="381"/>
      <c r="AE62" s="381"/>
      <c r="AF62" s="381"/>
      <c r="AG62" s="382"/>
      <c r="AI62" s="2"/>
      <c r="AJ62" s="1"/>
      <c r="AK62" s="1"/>
      <c r="AL62" s="2"/>
      <c r="AM62" s="2"/>
      <c r="AN62" s="2"/>
      <c r="AP62" s="1"/>
      <c r="AQ62" s="1"/>
    </row>
    <row r="63" spans="1:60" s="47" customFormat="1" ht="29.1" customHeight="1">
      <c r="B63" s="359" t="str">
        <f t="shared" si="5"/>
        <v/>
      </c>
      <c r="C63" s="359"/>
      <c r="D63" s="360"/>
      <c r="E63" s="361" t="str">
        <f t="shared" si="6"/>
        <v/>
      </c>
      <c r="F63" s="362"/>
      <c r="G63" s="363" t="str">
        <f t="shared" si="7"/>
        <v/>
      </c>
      <c r="H63" s="364"/>
      <c r="I63" s="364"/>
      <c r="J63" s="364"/>
      <c r="K63" s="364"/>
      <c r="L63" s="364"/>
      <c r="M63" s="364"/>
      <c r="N63" s="364"/>
      <c r="O63" s="364"/>
      <c r="P63" s="364"/>
      <c r="Q63" s="364"/>
      <c r="R63" s="364"/>
      <c r="S63" s="364"/>
      <c r="T63" s="365"/>
      <c r="U63" s="349" t="str">
        <f t="shared" si="8"/>
        <v/>
      </c>
      <c r="V63" s="350"/>
      <c r="W63" s="351" t="str">
        <f t="shared" si="9"/>
        <v/>
      </c>
      <c r="X63" s="352"/>
      <c r="Y63" s="353" t="str">
        <f t="shared" si="10"/>
        <v/>
      </c>
      <c r="Z63" s="354"/>
      <c r="AA63" s="354"/>
      <c r="AB63" s="355"/>
      <c r="AC63" s="356" t="str">
        <f t="shared" si="11"/>
        <v/>
      </c>
      <c r="AD63" s="357"/>
      <c r="AE63" s="357"/>
      <c r="AF63" s="357"/>
      <c r="AG63" s="358"/>
      <c r="AH63" s="142"/>
      <c r="AI63" s="2"/>
      <c r="AJ63" s="1"/>
      <c r="AK63" s="1"/>
      <c r="AL63" s="2"/>
      <c r="AM63" s="2"/>
      <c r="AN63" s="2"/>
      <c r="AP63" s="1"/>
      <c r="AQ63" s="1"/>
    </row>
    <row r="64" spans="1:60" s="47" customFormat="1" ht="29.1" customHeight="1">
      <c r="B64" s="366" t="str">
        <f t="shared" si="5"/>
        <v/>
      </c>
      <c r="C64" s="366"/>
      <c r="D64" s="367"/>
      <c r="E64" s="368" t="str">
        <f t="shared" si="6"/>
        <v/>
      </c>
      <c r="F64" s="369"/>
      <c r="G64" s="370" t="str">
        <f t="shared" si="7"/>
        <v/>
      </c>
      <c r="H64" s="371"/>
      <c r="I64" s="371"/>
      <c r="J64" s="371"/>
      <c r="K64" s="371"/>
      <c r="L64" s="371"/>
      <c r="M64" s="371"/>
      <c r="N64" s="371"/>
      <c r="O64" s="371"/>
      <c r="P64" s="371"/>
      <c r="Q64" s="371"/>
      <c r="R64" s="371"/>
      <c r="S64" s="371"/>
      <c r="T64" s="372"/>
      <c r="U64" s="373" t="str">
        <f t="shared" si="8"/>
        <v/>
      </c>
      <c r="V64" s="374"/>
      <c r="W64" s="375" t="str">
        <f t="shared" si="9"/>
        <v/>
      </c>
      <c r="X64" s="376"/>
      <c r="Y64" s="377" t="str">
        <f t="shared" si="10"/>
        <v/>
      </c>
      <c r="Z64" s="378"/>
      <c r="AA64" s="378"/>
      <c r="AB64" s="379"/>
      <c r="AC64" s="380" t="str">
        <f t="shared" si="11"/>
        <v/>
      </c>
      <c r="AD64" s="381"/>
      <c r="AE64" s="381"/>
      <c r="AF64" s="381"/>
      <c r="AG64" s="382"/>
      <c r="AH64" s="142"/>
      <c r="AI64" s="2"/>
      <c r="AJ64" s="1"/>
      <c r="AK64" s="1"/>
      <c r="AL64" s="2"/>
      <c r="AM64" s="2"/>
      <c r="AN64" s="2"/>
      <c r="AO64" s="1"/>
      <c r="AP64" s="1"/>
      <c r="AQ64" s="1"/>
    </row>
    <row r="65" spans="2:45" s="47" customFormat="1" ht="29.1" customHeight="1">
      <c r="B65" s="359" t="str">
        <f t="shared" si="5"/>
        <v/>
      </c>
      <c r="C65" s="359"/>
      <c r="D65" s="360"/>
      <c r="E65" s="361" t="str">
        <f t="shared" si="6"/>
        <v/>
      </c>
      <c r="F65" s="362"/>
      <c r="G65" s="363" t="str">
        <f t="shared" si="7"/>
        <v/>
      </c>
      <c r="H65" s="364"/>
      <c r="I65" s="364"/>
      <c r="J65" s="364"/>
      <c r="K65" s="364"/>
      <c r="L65" s="364"/>
      <c r="M65" s="364"/>
      <c r="N65" s="364"/>
      <c r="O65" s="364"/>
      <c r="P65" s="364"/>
      <c r="Q65" s="364"/>
      <c r="R65" s="364"/>
      <c r="S65" s="364"/>
      <c r="T65" s="365"/>
      <c r="U65" s="349" t="str">
        <f t="shared" si="8"/>
        <v/>
      </c>
      <c r="V65" s="350"/>
      <c r="W65" s="351" t="str">
        <f t="shared" si="9"/>
        <v/>
      </c>
      <c r="X65" s="352"/>
      <c r="Y65" s="353" t="str">
        <f t="shared" si="10"/>
        <v/>
      </c>
      <c r="Z65" s="354"/>
      <c r="AA65" s="354"/>
      <c r="AB65" s="355"/>
      <c r="AC65" s="356" t="str">
        <f t="shared" si="11"/>
        <v/>
      </c>
      <c r="AD65" s="357"/>
      <c r="AE65" s="357"/>
      <c r="AF65" s="357"/>
      <c r="AG65" s="358"/>
      <c r="AH65" s="142"/>
      <c r="AI65" s="2"/>
      <c r="AJ65" s="1"/>
      <c r="AK65" s="1"/>
      <c r="AL65" s="2"/>
      <c r="AM65" s="2"/>
      <c r="AN65" s="2"/>
      <c r="AP65" s="1"/>
      <c r="AQ65" s="1"/>
    </row>
    <row r="66" spans="2:45" s="47" customFormat="1" ht="29.1" customHeight="1">
      <c r="B66" s="366" t="str">
        <f t="shared" si="5"/>
        <v/>
      </c>
      <c r="C66" s="366"/>
      <c r="D66" s="367"/>
      <c r="E66" s="368" t="str">
        <f t="shared" si="6"/>
        <v/>
      </c>
      <c r="F66" s="369"/>
      <c r="G66" s="370" t="str">
        <f t="shared" si="7"/>
        <v/>
      </c>
      <c r="H66" s="371"/>
      <c r="I66" s="371"/>
      <c r="J66" s="371"/>
      <c r="K66" s="371"/>
      <c r="L66" s="371"/>
      <c r="M66" s="371"/>
      <c r="N66" s="371"/>
      <c r="O66" s="371"/>
      <c r="P66" s="371"/>
      <c r="Q66" s="371"/>
      <c r="R66" s="371"/>
      <c r="S66" s="371"/>
      <c r="T66" s="372"/>
      <c r="U66" s="373" t="str">
        <f t="shared" si="8"/>
        <v/>
      </c>
      <c r="V66" s="374"/>
      <c r="W66" s="375" t="str">
        <f t="shared" si="9"/>
        <v/>
      </c>
      <c r="X66" s="376"/>
      <c r="Y66" s="377" t="str">
        <f t="shared" si="10"/>
        <v/>
      </c>
      <c r="Z66" s="378"/>
      <c r="AA66" s="378"/>
      <c r="AB66" s="379"/>
      <c r="AC66" s="380" t="str">
        <f t="shared" si="11"/>
        <v/>
      </c>
      <c r="AD66" s="381"/>
      <c r="AE66" s="381"/>
      <c r="AF66" s="381"/>
      <c r="AG66" s="382"/>
      <c r="AH66" s="142"/>
      <c r="AI66" s="2"/>
      <c r="AJ66" s="1"/>
      <c r="AK66" s="1"/>
      <c r="AL66" s="2"/>
      <c r="AM66" s="2"/>
      <c r="AN66" s="2"/>
      <c r="AP66" s="1"/>
      <c r="AQ66" s="1"/>
    </row>
    <row r="67" spans="2:45" s="47" customFormat="1" ht="29.1" customHeight="1">
      <c r="B67" s="359" t="str">
        <f t="shared" si="5"/>
        <v/>
      </c>
      <c r="C67" s="359"/>
      <c r="D67" s="360"/>
      <c r="E67" s="361" t="str">
        <f t="shared" si="6"/>
        <v/>
      </c>
      <c r="F67" s="362"/>
      <c r="G67" s="363" t="str">
        <f t="shared" si="7"/>
        <v/>
      </c>
      <c r="H67" s="364"/>
      <c r="I67" s="364"/>
      <c r="J67" s="364"/>
      <c r="K67" s="364"/>
      <c r="L67" s="364"/>
      <c r="M67" s="364"/>
      <c r="N67" s="364"/>
      <c r="O67" s="364"/>
      <c r="P67" s="364"/>
      <c r="Q67" s="364"/>
      <c r="R67" s="364"/>
      <c r="S67" s="364"/>
      <c r="T67" s="365"/>
      <c r="U67" s="349" t="str">
        <f t="shared" si="8"/>
        <v/>
      </c>
      <c r="V67" s="350"/>
      <c r="W67" s="351" t="str">
        <f t="shared" si="9"/>
        <v/>
      </c>
      <c r="X67" s="352"/>
      <c r="Y67" s="353" t="str">
        <f t="shared" si="10"/>
        <v/>
      </c>
      <c r="Z67" s="354"/>
      <c r="AA67" s="354"/>
      <c r="AB67" s="355"/>
      <c r="AC67" s="356" t="str">
        <f t="shared" si="11"/>
        <v/>
      </c>
      <c r="AD67" s="357"/>
      <c r="AE67" s="357"/>
      <c r="AF67" s="357"/>
      <c r="AG67" s="358"/>
      <c r="AH67" s="142"/>
      <c r="AI67" s="2"/>
      <c r="AJ67" s="1"/>
      <c r="AK67" s="1"/>
      <c r="AL67" s="2"/>
      <c r="AM67" s="2"/>
      <c r="AN67" s="2"/>
      <c r="AP67" s="1"/>
      <c r="AQ67" s="1"/>
    </row>
    <row r="68" spans="2:45" s="47" customFormat="1" ht="29.1" customHeight="1">
      <c r="B68" s="366" t="str">
        <f t="shared" si="5"/>
        <v/>
      </c>
      <c r="C68" s="366"/>
      <c r="D68" s="367"/>
      <c r="E68" s="368" t="str">
        <f t="shared" si="6"/>
        <v/>
      </c>
      <c r="F68" s="369"/>
      <c r="G68" s="370" t="str">
        <f t="shared" si="7"/>
        <v/>
      </c>
      <c r="H68" s="371"/>
      <c r="I68" s="371"/>
      <c r="J68" s="371"/>
      <c r="K68" s="371"/>
      <c r="L68" s="371"/>
      <c r="M68" s="371"/>
      <c r="N68" s="371"/>
      <c r="O68" s="371"/>
      <c r="P68" s="371"/>
      <c r="Q68" s="371"/>
      <c r="R68" s="371"/>
      <c r="S68" s="371"/>
      <c r="T68" s="372"/>
      <c r="U68" s="373" t="str">
        <f t="shared" si="8"/>
        <v/>
      </c>
      <c r="V68" s="374"/>
      <c r="W68" s="375" t="str">
        <f t="shared" si="9"/>
        <v/>
      </c>
      <c r="X68" s="376"/>
      <c r="Y68" s="377" t="str">
        <f t="shared" si="10"/>
        <v/>
      </c>
      <c r="Z68" s="378"/>
      <c r="AA68" s="378"/>
      <c r="AB68" s="379"/>
      <c r="AC68" s="380" t="str">
        <f t="shared" si="11"/>
        <v/>
      </c>
      <c r="AD68" s="381"/>
      <c r="AE68" s="381"/>
      <c r="AF68" s="381"/>
      <c r="AG68" s="382"/>
      <c r="AH68" s="142"/>
      <c r="AI68" s="2"/>
      <c r="AJ68" s="1"/>
      <c r="AK68" s="1"/>
      <c r="AL68" s="2"/>
      <c r="AM68" s="2"/>
      <c r="AN68" s="2"/>
      <c r="AO68" s="1"/>
      <c r="AP68" s="1"/>
      <c r="AQ68" s="1"/>
    </row>
    <row r="69" spans="2:45" s="47" customFormat="1" ht="29.1" customHeight="1">
      <c r="B69" s="359" t="str">
        <f t="shared" si="5"/>
        <v/>
      </c>
      <c r="C69" s="359"/>
      <c r="D69" s="360"/>
      <c r="E69" s="361" t="str">
        <f t="shared" si="6"/>
        <v/>
      </c>
      <c r="F69" s="362"/>
      <c r="G69" s="363" t="str">
        <f t="shared" si="7"/>
        <v/>
      </c>
      <c r="H69" s="364"/>
      <c r="I69" s="364"/>
      <c r="J69" s="364"/>
      <c r="K69" s="364"/>
      <c r="L69" s="364"/>
      <c r="M69" s="364"/>
      <c r="N69" s="364"/>
      <c r="O69" s="364"/>
      <c r="P69" s="364"/>
      <c r="Q69" s="364"/>
      <c r="R69" s="364"/>
      <c r="S69" s="364"/>
      <c r="T69" s="365"/>
      <c r="U69" s="349" t="str">
        <f t="shared" si="8"/>
        <v/>
      </c>
      <c r="V69" s="350"/>
      <c r="W69" s="351" t="str">
        <f t="shared" si="9"/>
        <v/>
      </c>
      <c r="X69" s="352"/>
      <c r="Y69" s="353" t="str">
        <f t="shared" si="10"/>
        <v/>
      </c>
      <c r="Z69" s="354"/>
      <c r="AA69" s="354"/>
      <c r="AB69" s="355"/>
      <c r="AC69" s="356" t="str">
        <f t="shared" si="11"/>
        <v/>
      </c>
      <c r="AD69" s="357"/>
      <c r="AE69" s="357"/>
      <c r="AF69" s="357"/>
      <c r="AG69" s="358"/>
      <c r="AH69" s="142"/>
      <c r="AI69" s="2"/>
      <c r="AJ69" s="1"/>
      <c r="AK69" s="1"/>
      <c r="AL69" s="2"/>
      <c r="AM69" s="2"/>
      <c r="AN69" s="2"/>
      <c r="AP69" s="1"/>
      <c r="AQ69" s="1"/>
    </row>
    <row r="70" spans="2:45" s="47" customFormat="1" ht="28.5" customHeight="1">
      <c r="B70" s="366" t="str">
        <f t="shared" si="5"/>
        <v/>
      </c>
      <c r="C70" s="366"/>
      <c r="D70" s="367"/>
      <c r="E70" s="368" t="str">
        <f t="shared" si="6"/>
        <v/>
      </c>
      <c r="F70" s="369"/>
      <c r="G70" s="370" t="str">
        <f t="shared" si="7"/>
        <v/>
      </c>
      <c r="H70" s="371"/>
      <c r="I70" s="371"/>
      <c r="J70" s="371"/>
      <c r="K70" s="371"/>
      <c r="L70" s="371"/>
      <c r="M70" s="371"/>
      <c r="N70" s="371"/>
      <c r="O70" s="371"/>
      <c r="P70" s="371"/>
      <c r="Q70" s="371"/>
      <c r="R70" s="371"/>
      <c r="S70" s="371"/>
      <c r="T70" s="372"/>
      <c r="U70" s="373" t="str">
        <f t="shared" si="8"/>
        <v/>
      </c>
      <c r="V70" s="374"/>
      <c r="W70" s="375" t="str">
        <f t="shared" si="9"/>
        <v/>
      </c>
      <c r="X70" s="376"/>
      <c r="Y70" s="377" t="str">
        <f t="shared" si="10"/>
        <v/>
      </c>
      <c r="Z70" s="378"/>
      <c r="AA70" s="378"/>
      <c r="AB70" s="379"/>
      <c r="AC70" s="380" t="str">
        <f t="shared" si="11"/>
        <v/>
      </c>
      <c r="AD70" s="381"/>
      <c r="AE70" s="381"/>
      <c r="AF70" s="381"/>
      <c r="AG70" s="382"/>
      <c r="AH70" s="142"/>
      <c r="AI70" s="2"/>
      <c r="AJ70" s="1"/>
      <c r="AK70" s="1"/>
      <c r="AL70" s="2"/>
      <c r="AM70" s="2"/>
      <c r="AN70" s="2"/>
      <c r="AP70" s="1"/>
      <c r="AQ70" s="1"/>
    </row>
    <row r="71" spans="2:45" ht="9.9499999999999993" customHeight="1">
      <c r="U71" s="117"/>
      <c r="V71" s="117"/>
      <c r="W71" s="27"/>
      <c r="X71" s="27"/>
      <c r="Y71" s="27"/>
      <c r="Z71" s="27"/>
      <c r="AA71" s="12"/>
      <c r="AC71" s="31"/>
      <c r="AD71" s="257"/>
      <c r="AE71" s="257"/>
      <c r="AF71" s="257"/>
      <c r="AG71" s="257"/>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179"/>
      <c r="X72" s="179"/>
      <c r="Y72" s="118"/>
      <c r="Z72" s="180" t="s">
        <v>15</v>
      </c>
      <c r="AA72" s="325" t="str">
        <f>IF(AA27="","",AA27)</f>
        <v/>
      </c>
      <c r="AB72" s="325"/>
      <c r="AC72" s="325"/>
      <c r="AD72" s="325"/>
      <c r="AE72" s="325"/>
      <c r="AF72" s="325"/>
      <c r="AG72" s="325"/>
      <c r="AH72" s="147"/>
      <c r="AI72" s="2"/>
      <c r="AJ72" s="1"/>
      <c r="AK72" s="1"/>
      <c r="AL72" s="2"/>
      <c r="AM72" s="2"/>
      <c r="AN72" s="2"/>
      <c r="AO72" s="1"/>
      <c r="AP72" s="1"/>
      <c r="AQ72" s="1"/>
      <c r="AR72" s="5"/>
      <c r="AS72" s="5"/>
    </row>
    <row r="73" spans="2:45" s="3" customFormat="1" ht="24.95" customHeight="1" thickTop="1" thickBot="1">
      <c r="B73" s="181" t="s">
        <v>98</v>
      </c>
      <c r="E73" s="182"/>
      <c r="F73" s="182"/>
      <c r="G73" s="182"/>
      <c r="H73" s="182"/>
      <c r="I73" s="182"/>
      <c r="J73" s="182"/>
      <c r="K73" s="182"/>
      <c r="L73" s="182"/>
      <c r="M73" s="183"/>
      <c r="N73" s="183"/>
      <c r="O73" s="183"/>
      <c r="P73" s="183"/>
      <c r="Q73" s="183"/>
      <c r="R73" s="183"/>
      <c r="S73" s="183"/>
      <c r="T73" s="183"/>
      <c r="U73" s="183"/>
      <c r="V73" s="183"/>
      <c r="W73" s="183"/>
      <c r="X73" s="183"/>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23" t="s">
        <v>78</v>
      </c>
      <c r="C74" s="323"/>
      <c r="D74" s="324"/>
      <c r="E74" s="396" t="s">
        <v>96</v>
      </c>
      <c r="F74" s="397"/>
      <c r="G74" s="397"/>
      <c r="H74" s="397"/>
      <c r="I74" s="397"/>
      <c r="J74" s="397"/>
      <c r="K74" s="397"/>
      <c r="L74" s="398"/>
      <c r="M74" s="399" t="s">
        <v>81</v>
      </c>
      <c r="N74" s="400"/>
      <c r="O74" s="400"/>
      <c r="P74" s="400"/>
      <c r="Q74" s="400"/>
      <c r="R74" s="400"/>
      <c r="S74" s="400"/>
      <c r="T74" s="400"/>
      <c r="U74" s="400"/>
      <c r="V74" s="400"/>
      <c r="W74" s="400"/>
      <c r="X74" s="400"/>
      <c r="Y74" s="400"/>
      <c r="Z74" s="400"/>
      <c r="AA74" s="400"/>
      <c r="AB74" s="401"/>
      <c r="AC74" s="399" t="s">
        <v>8</v>
      </c>
      <c r="AD74" s="400"/>
      <c r="AE74" s="400"/>
      <c r="AF74" s="400"/>
      <c r="AG74" s="401"/>
      <c r="AN74" s="137"/>
    </row>
    <row r="75" spans="2:45" s="47" customFormat="1" ht="27" customHeight="1">
      <c r="B75" s="402" t="str">
        <f>IF(B30="","",B30)</f>
        <v/>
      </c>
      <c r="C75" s="403"/>
      <c r="D75" s="404"/>
      <c r="E75" s="405" t="str">
        <f>IF(E30="","",E30)</f>
        <v/>
      </c>
      <c r="F75" s="406"/>
      <c r="G75" s="406"/>
      <c r="H75" s="406"/>
      <c r="I75" s="406"/>
      <c r="J75" s="406"/>
      <c r="K75" s="406"/>
      <c r="L75" s="407"/>
      <c r="M75" s="408" t="str">
        <f>IF(M30="","",M30)</f>
        <v/>
      </c>
      <c r="N75" s="409"/>
      <c r="O75" s="409"/>
      <c r="P75" s="409"/>
      <c r="Q75" s="409"/>
      <c r="R75" s="409"/>
      <c r="S75" s="409"/>
      <c r="T75" s="409"/>
      <c r="U75" s="409"/>
      <c r="V75" s="409"/>
      <c r="W75" s="409"/>
      <c r="X75" s="409"/>
      <c r="Y75" s="409"/>
      <c r="Z75" s="409"/>
      <c r="AA75" s="409"/>
      <c r="AB75" s="410"/>
      <c r="AC75" s="393" t="str">
        <f>IF(AC30="","",AC30)</f>
        <v/>
      </c>
      <c r="AD75" s="394"/>
      <c r="AE75" s="394"/>
      <c r="AF75" s="394"/>
      <c r="AG75" s="395"/>
    </row>
    <row r="76" spans="2:45" s="47" customFormat="1" ht="27" customHeight="1">
      <c r="B76" s="383" t="str">
        <f t="shared" ref="B76:B84" si="12">IF(B31="","",B31)</f>
        <v/>
      </c>
      <c r="C76" s="384"/>
      <c r="D76" s="385"/>
      <c r="E76" s="389" t="str">
        <f t="shared" ref="E76:E84" si="13">IF(E31="","",E31)</f>
        <v/>
      </c>
      <c r="F76" s="384"/>
      <c r="G76" s="384"/>
      <c r="H76" s="384"/>
      <c r="I76" s="384"/>
      <c r="J76" s="384"/>
      <c r="K76" s="384"/>
      <c r="L76" s="385"/>
      <c r="M76" s="390" t="str">
        <f t="shared" ref="M76:M84" si="14">IF(M31="","",M31)</f>
        <v/>
      </c>
      <c r="N76" s="391"/>
      <c r="O76" s="391"/>
      <c r="P76" s="391"/>
      <c r="Q76" s="391"/>
      <c r="R76" s="391"/>
      <c r="S76" s="391"/>
      <c r="T76" s="391"/>
      <c r="U76" s="391"/>
      <c r="V76" s="391"/>
      <c r="W76" s="391"/>
      <c r="X76" s="391"/>
      <c r="Y76" s="391"/>
      <c r="Z76" s="391"/>
      <c r="AA76" s="391"/>
      <c r="AB76" s="392"/>
      <c r="AC76" s="386" t="str">
        <f t="shared" ref="AC76:AC84" si="15">IF(AC31="","",AC31)</f>
        <v/>
      </c>
      <c r="AD76" s="387"/>
      <c r="AE76" s="387"/>
      <c r="AF76" s="387"/>
      <c r="AG76" s="388"/>
      <c r="AN76" s="137"/>
    </row>
    <row r="77" spans="2:45" s="47" customFormat="1" ht="27" customHeight="1">
      <c r="B77" s="383" t="str">
        <f t="shared" si="12"/>
        <v/>
      </c>
      <c r="C77" s="384"/>
      <c r="D77" s="385"/>
      <c r="E77" s="389" t="str">
        <f t="shared" si="13"/>
        <v/>
      </c>
      <c r="F77" s="384"/>
      <c r="G77" s="384"/>
      <c r="H77" s="384"/>
      <c r="I77" s="384"/>
      <c r="J77" s="384"/>
      <c r="K77" s="384"/>
      <c r="L77" s="385"/>
      <c r="M77" s="390" t="str">
        <f t="shared" si="14"/>
        <v/>
      </c>
      <c r="N77" s="391"/>
      <c r="O77" s="391"/>
      <c r="P77" s="391"/>
      <c r="Q77" s="391"/>
      <c r="R77" s="391"/>
      <c r="S77" s="391"/>
      <c r="T77" s="391"/>
      <c r="U77" s="391"/>
      <c r="V77" s="391"/>
      <c r="W77" s="391"/>
      <c r="X77" s="391"/>
      <c r="Y77" s="391"/>
      <c r="Z77" s="391"/>
      <c r="AA77" s="391"/>
      <c r="AB77" s="392"/>
      <c r="AC77" s="386" t="str">
        <f t="shared" si="15"/>
        <v/>
      </c>
      <c r="AD77" s="387"/>
      <c r="AE77" s="387"/>
      <c r="AF77" s="387"/>
      <c r="AG77" s="388"/>
      <c r="AN77" s="137"/>
    </row>
    <row r="78" spans="2:45" s="47" customFormat="1" ht="27" customHeight="1">
      <c r="B78" s="383" t="str">
        <f t="shared" si="12"/>
        <v/>
      </c>
      <c r="C78" s="384"/>
      <c r="D78" s="385"/>
      <c r="E78" s="389" t="str">
        <f t="shared" si="13"/>
        <v/>
      </c>
      <c r="F78" s="384"/>
      <c r="G78" s="384"/>
      <c r="H78" s="384"/>
      <c r="I78" s="384"/>
      <c r="J78" s="384"/>
      <c r="K78" s="384"/>
      <c r="L78" s="385"/>
      <c r="M78" s="390" t="str">
        <f t="shared" si="14"/>
        <v/>
      </c>
      <c r="N78" s="391"/>
      <c r="O78" s="391"/>
      <c r="P78" s="391"/>
      <c r="Q78" s="391"/>
      <c r="R78" s="391"/>
      <c r="S78" s="391"/>
      <c r="T78" s="391"/>
      <c r="U78" s="391"/>
      <c r="V78" s="391"/>
      <c r="W78" s="391"/>
      <c r="X78" s="391"/>
      <c r="Y78" s="391"/>
      <c r="Z78" s="391"/>
      <c r="AA78" s="391"/>
      <c r="AB78" s="392"/>
      <c r="AC78" s="386" t="str">
        <f t="shared" si="15"/>
        <v/>
      </c>
      <c r="AD78" s="387"/>
      <c r="AE78" s="387"/>
      <c r="AF78" s="387"/>
      <c r="AG78" s="388"/>
      <c r="AN78" s="137"/>
    </row>
    <row r="79" spans="2:45" s="47" customFormat="1" ht="27" customHeight="1">
      <c r="B79" s="383" t="str">
        <f t="shared" si="12"/>
        <v/>
      </c>
      <c r="C79" s="384"/>
      <c r="D79" s="385"/>
      <c r="E79" s="389" t="str">
        <f t="shared" si="13"/>
        <v/>
      </c>
      <c r="F79" s="384"/>
      <c r="G79" s="384"/>
      <c r="H79" s="384"/>
      <c r="I79" s="384"/>
      <c r="J79" s="384"/>
      <c r="K79" s="384"/>
      <c r="L79" s="385"/>
      <c r="M79" s="390" t="str">
        <f t="shared" si="14"/>
        <v/>
      </c>
      <c r="N79" s="391"/>
      <c r="O79" s="391"/>
      <c r="P79" s="391"/>
      <c r="Q79" s="391"/>
      <c r="R79" s="391"/>
      <c r="S79" s="391"/>
      <c r="T79" s="391"/>
      <c r="U79" s="391"/>
      <c r="V79" s="391"/>
      <c r="W79" s="391"/>
      <c r="X79" s="391"/>
      <c r="Y79" s="391"/>
      <c r="Z79" s="391"/>
      <c r="AA79" s="391"/>
      <c r="AB79" s="392"/>
      <c r="AC79" s="386" t="str">
        <f t="shared" si="15"/>
        <v/>
      </c>
      <c r="AD79" s="387"/>
      <c r="AE79" s="387"/>
      <c r="AF79" s="387"/>
      <c r="AG79" s="388"/>
      <c r="AN79" s="137"/>
    </row>
    <row r="80" spans="2:45" s="47" customFormat="1" ht="27" customHeight="1">
      <c r="B80" s="383" t="str">
        <f t="shared" si="12"/>
        <v/>
      </c>
      <c r="C80" s="384"/>
      <c r="D80" s="385"/>
      <c r="E80" s="389" t="str">
        <f t="shared" si="13"/>
        <v/>
      </c>
      <c r="F80" s="384"/>
      <c r="G80" s="384"/>
      <c r="H80" s="384"/>
      <c r="I80" s="384"/>
      <c r="J80" s="384"/>
      <c r="K80" s="384"/>
      <c r="L80" s="385"/>
      <c r="M80" s="390" t="str">
        <f t="shared" si="14"/>
        <v/>
      </c>
      <c r="N80" s="391"/>
      <c r="O80" s="391"/>
      <c r="P80" s="391"/>
      <c r="Q80" s="391"/>
      <c r="R80" s="391"/>
      <c r="S80" s="391"/>
      <c r="T80" s="391"/>
      <c r="U80" s="391"/>
      <c r="V80" s="391"/>
      <c r="W80" s="391"/>
      <c r="X80" s="391"/>
      <c r="Y80" s="391"/>
      <c r="Z80" s="391"/>
      <c r="AA80" s="391"/>
      <c r="AB80" s="392"/>
      <c r="AC80" s="386" t="str">
        <f t="shared" si="15"/>
        <v/>
      </c>
      <c r="AD80" s="387"/>
      <c r="AE80" s="387"/>
      <c r="AF80" s="387"/>
      <c r="AG80" s="388"/>
      <c r="AI80" s="143"/>
      <c r="AL80" s="137"/>
      <c r="AM80" s="137"/>
      <c r="AN80" s="137"/>
    </row>
    <row r="81" spans="1:60" s="47" customFormat="1" ht="27" customHeight="1">
      <c r="B81" s="383" t="str">
        <f t="shared" si="12"/>
        <v/>
      </c>
      <c r="C81" s="384"/>
      <c r="D81" s="385"/>
      <c r="E81" s="389" t="str">
        <f t="shared" si="13"/>
        <v/>
      </c>
      <c r="F81" s="384"/>
      <c r="G81" s="384"/>
      <c r="H81" s="384"/>
      <c r="I81" s="384"/>
      <c r="J81" s="384"/>
      <c r="K81" s="384"/>
      <c r="L81" s="385"/>
      <c r="M81" s="390" t="str">
        <f t="shared" si="14"/>
        <v/>
      </c>
      <c r="N81" s="391"/>
      <c r="O81" s="391"/>
      <c r="P81" s="391"/>
      <c r="Q81" s="391"/>
      <c r="R81" s="391"/>
      <c r="S81" s="391"/>
      <c r="T81" s="391"/>
      <c r="U81" s="391"/>
      <c r="V81" s="391"/>
      <c r="W81" s="391"/>
      <c r="X81" s="391"/>
      <c r="Y81" s="391"/>
      <c r="Z81" s="391"/>
      <c r="AA81" s="391"/>
      <c r="AB81" s="392"/>
      <c r="AC81" s="386" t="str">
        <f t="shared" si="15"/>
        <v/>
      </c>
      <c r="AD81" s="387"/>
      <c r="AE81" s="387"/>
      <c r="AF81" s="387"/>
      <c r="AG81" s="388"/>
      <c r="AI81" s="143"/>
      <c r="AL81" s="137"/>
      <c r="AM81" s="137"/>
      <c r="AN81" s="137"/>
    </row>
    <row r="82" spans="1:60" s="47" customFormat="1" ht="27" customHeight="1">
      <c r="B82" s="383" t="str">
        <f t="shared" si="12"/>
        <v/>
      </c>
      <c r="C82" s="384"/>
      <c r="D82" s="385"/>
      <c r="E82" s="389" t="str">
        <f t="shared" si="13"/>
        <v/>
      </c>
      <c r="F82" s="384"/>
      <c r="G82" s="384"/>
      <c r="H82" s="384"/>
      <c r="I82" s="384"/>
      <c r="J82" s="384"/>
      <c r="K82" s="384"/>
      <c r="L82" s="385"/>
      <c r="M82" s="390" t="str">
        <f t="shared" si="14"/>
        <v/>
      </c>
      <c r="N82" s="391"/>
      <c r="O82" s="391"/>
      <c r="P82" s="391"/>
      <c r="Q82" s="391"/>
      <c r="R82" s="391"/>
      <c r="S82" s="391"/>
      <c r="T82" s="391"/>
      <c r="U82" s="391"/>
      <c r="V82" s="391"/>
      <c r="W82" s="391"/>
      <c r="X82" s="391"/>
      <c r="Y82" s="391"/>
      <c r="Z82" s="391"/>
      <c r="AA82" s="391"/>
      <c r="AB82" s="392"/>
      <c r="AC82" s="386" t="str">
        <f t="shared" si="15"/>
        <v/>
      </c>
      <c r="AD82" s="387"/>
      <c r="AE82" s="387"/>
      <c r="AF82" s="387"/>
      <c r="AG82" s="388"/>
      <c r="AH82" s="142"/>
      <c r="AI82" s="143"/>
      <c r="AL82" s="137"/>
      <c r="AM82" s="137"/>
      <c r="AN82" s="137"/>
    </row>
    <row r="83" spans="1:60" ht="27" customHeight="1">
      <c r="B83" s="383" t="str">
        <f t="shared" si="12"/>
        <v/>
      </c>
      <c r="C83" s="384"/>
      <c r="D83" s="385"/>
      <c r="E83" s="389" t="str">
        <f t="shared" si="13"/>
        <v/>
      </c>
      <c r="F83" s="384"/>
      <c r="G83" s="384"/>
      <c r="H83" s="384"/>
      <c r="I83" s="384"/>
      <c r="J83" s="384"/>
      <c r="K83" s="384"/>
      <c r="L83" s="385"/>
      <c r="M83" s="390" t="str">
        <f t="shared" si="14"/>
        <v/>
      </c>
      <c r="N83" s="391"/>
      <c r="O83" s="391"/>
      <c r="P83" s="391"/>
      <c r="Q83" s="391"/>
      <c r="R83" s="391"/>
      <c r="S83" s="391"/>
      <c r="T83" s="391"/>
      <c r="U83" s="391"/>
      <c r="V83" s="391"/>
      <c r="W83" s="391"/>
      <c r="X83" s="391"/>
      <c r="Y83" s="391"/>
      <c r="Z83" s="391"/>
      <c r="AA83" s="391"/>
      <c r="AB83" s="392"/>
      <c r="AC83" s="386" t="str">
        <f t="shared" si="15"/>
        <v/>
      </c>
      <c r="AD83" s="387"/>
      <c r="AE83" s="387"/>
      <c r="AF83" s="387"/>
      <c r="AG83" s="388"/>
      <c r="AI83" s="137"/>
      <c r="AJ83" s="47"/>
      <c r="AK83" s="142"/>
      <c r="AL83" s="137"/>
      <c r="AM83" s="137"/>
      <c r="AN83" s="137"/>
      <c r="AO83" s="47"/>
    </row>
    <row r="84" spans="1:60" ht="27" customHeight="1">
      <c r="B84" s="411" t="str">
        <f t="shared" si="12"/>
        <v/>
      </c>
      <c r="C84" s="412"/>
      <c r="D84" s="413"/>
      <c r="E84" s="414" t="str">
        <f t="shared" si="13"/>
        <v/>
      </c>
      <c r="F84" s="412"/>
      <c r="G84" s="412"/>
      <c r="H84" s="412"/>
      <c r="I84" s="412"/>
      <c r="J84" s="412"/>
      <c r="K84" s="412"/>
      <c r="L84" s="413"/>
      <c r="M84" s="415" t="str">
        <f t="shared" si="14"/>
        <v/>
      </c>
      <c r="N84" s="416"/>
      <c r="O84" s="416"/>
      <c r="P84" s="416"/>
      <c r="Q84" s="416"/>
      <c r="R84" s="416"/>
      <c r="S84" s="416"/>
      <c r="T84" s="416"/>
      <c r="U84" s="416"/>
      <c r="V84" s="416"/>
      <c r="W84" s="416"/>
      <c r="X84" s="416"/>
      <c r="Y84" s="416"/>
      <c r="Z84" s="416"/>
      <c r="AA84" s="416"/>
      <c r="AB84" s="417"/>
      <c r="AC84" s="418" t="str">
        <f t="shared" si="15"/>
        <v/>
      </c>
      <c r="AD84" s="419"/>
      <c r="AE84" s="419"/>
      <c r="AF84" s="419"/>
      <c r="AG84" s="420"/>
      <c r="AI84" s="137"/>
      <c r="AJ84" s="47"/>
      <c r="AK84" s="47"/>
      <c r="AL84" s="137"/>
      <c r="AM84" s="137"/>
      <c r="AN84" s="137"/>
      <c r="AO84" s="47"/>
      <c r="AP84" s="47"/>
    </row>
    <row r="85" spans="1:60" ht="9.9499999999999993" customHeight="1">
      <c r="U85" s="117"/>
      <c r="V85" s="117"/>
      <c r="W85" s="27"/>
      <c r="X85" s="27"/>
      <c r="Y85" s="27"/>
      <c r="Z85" s="27"/>
      <c r="AA85" s="12"/>
      <c r="AC85" s="31"/>
      <c r="AD85" s="428"/>
      <c r="AE85" s="428"/>
      <c r="AF85" s="428"/>
      <c r="AG85" s="428"/>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179"/>
      <c r="X86" s="179"/>
      <c r="Y86" s="118"/>
      <c r="Z86" s="180" t="s">
        <v>15</v>
      </c>
      <c r="AA86" s="325" t="str">
        <f>AA41</f>
        <v/>
      </c>
      <c r="AB86" s="325"/>
      <c r="AC86" s="325"/>
      <c r="AD86" s="325"/>
      <c r="AE86" s="325"/>
      <c r="AF86" s="325"/>
      <c r="AG86" s="325"/>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32" t="s">
        <v>33</v>
      </c>
      <c r="T88" s="333"/>
      <c r="U88" s="334"/>
      <c r="V88" s="332" t="s">
        <v>34</v>
      </c>
      <c r="W88" s="333"/>
      <c r="X88" s="334"/>
      <c r="Y88" s="531" t="str">
        <f>Y43</f>
        <v>次長・課長</v>
      </c>
      <c r="Z88" s="532"/>
      <c r="AA88" s="533"/>
      <c r="AB88" s="332" t="s">
        <v>36</v>
      </c>
      <c r="AC88" s="333"/>
      <c r="AD88" s="334"/>
      <c r="AE88" s="332" t="s">
        <v>37</v>
      </c>
      <c r="AF88" s="333"/>
      <c r="AG88" s="334"/>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75" t="s">
        <v>72</v>
      </c>
      <c r="B91" s="275"/>
      <c r="C91" s="275"/>
      <c r="D91" s="275"/>
      <c r="E91" s="275"/>
      <c r="F91" s="275"/>
      <c r="G91" s="275"/>
      <c r="H91" s="275"/>
      <c r="I91" s="275"/>
      <c r="J91" s="275"/>
      <c r="K91" s="275"/>
      <c r="L91" s="275"/>
      <c r="M91" s="275"/>
      <c r="N91" s="275"/>
      <c r="O91" s="275"/>
      <c r="P91" s="275"/>
      <c r="Q91" s="275"/>
      <c r="R91" s="275"/>
      <c r="S91" s="275"/>
      <c r="T91" s="275"/>
      <c r="U91" s="275"/>
      <c r="V91" s="275"/>
      <c r="W91" s="275"/>
      <c r="X91" s="27"/>
      <c r="Y91" s="27"/>
      <c r="Z91" s="27"/>
      <c r="AA91" s="12"/>
      <c r="AD91" s="29"/>
      <c r="AE91" s="99" t="s">
        <v>9</v>
      </c>
      <c r="AF91" s="25"/>
      <c r="AG91" s="160" t="str">
        <f>AG1</f>
        <v>7</v>
      </c>
      <c r="AH91" s="20"/>
      <c r="AL91" s="137"/>
      <c r="AM91" s="137"/>
      <c r="AO91" s="47"/>
    </row>
    <row r="92" spans="1:60" ht="18" customHeight="1">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Y92" s="28"/>
      <c r="AC92" s="28"/>
      <c r="AL92" s="137"/>
      <c r="AM92" s="137"/>
      <c r="AO92" s="47"/>
      <c r="AR92" s="5"/>
      <c r="AS92" s="5"/>
      <c r="AT92" s="5"/>
      <c r="AU92" s="5"/>
      <c r="AV92" s="239"/>
      <c r="AW92" s="239"/>
      <c r="AX92" s="239"/>
      <c r="AY92" s="239"/>
      <c r="AZ92" s="239"/>
      <c r="BA92" s="239"/>
      <c r="BB92" s="239"/>
      <c r="BC92" s="239"/>
      <c r="BD92" s="239"/>
      <c r="BE92" s="239"/>
      <c r="BF92" s="239"/>
      <c r="BG92" s="239"/>
      <c r="BH92" s="239"/>
    </row>
    <row r="93" spans="1:60" ht="18" customHeight="1">
      <c r="U93" s="117"/>
      <c r="V93" s="117"/>
      <c r="W93" s="27"/>
      <c r="X93" s="27"/>
      <c r="Y93" s="27"/>
      <c r="Z93" s="27"/>
      <c r="AA93" s="12"/>
      <c r="AC93" s="31"/>
      <c r="AD93" s="257"/>
      <c r="AE93" s="257"/>
      <c r="AF93" s="257"/>
      <c r="AG93" s="257"/>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62" t="str">
        <f>X5</f>
        <v/>
      </c>
      <c r="Y95" s="262"/>
      <c r="Z95" s="262"/>
      <c r="AA95" s="262"/>
      <c r="AB95" s="262"/>
      <c r="AC95" s="262"/>
      <c r="AD95" s="262"/>
      <c r="AE95" s="262"/>
      <c r="AF95" s="262"/>
      <c r="AG95" s="262"/>
    </row>
    <row r="96" spans="1:60" ht="18" customHeight="1">
      <c r="B96" s="536" t="str">
        <f>B6</f>
        <v>鹿浜営業所</v>
      </c>
      <c r="C96" s="536"/>
      <c r="D96" s="536"/>
      <c r="E96" s="536"/>
      <c r="F96" s="536"/>
      <c r="G96" s="536"/>
      <c r="H96" s="536"/>
      <c r="I96" s="422" t="str">
        <f>I6</f>
        <v>重久</v>
      </c>
      <c r="J96" s="422"/>
      <c r="K96" s="422"/>
      <c r="L96" s="422"/>
      <c r="M96" s="422"/>
      <c r="N96" s="260" t="s">
        <v>65</v>
      </c>
      <c r="O96" s="260"/>
      <c r="X96" s="248" t="str">
        <f>X6</f>
        <v/>
      </c>
      <c r="Y96" s="248"/>
      <c r="Z96" s="248"/>
      <c r="AA96" s="248"/>
      <c r="AB96" s="248"/>
      <c r="AC96" s="248"/>
      <c r="AD96" s="248"/>
      <c r="AE96" s="248"/>
      <c r="AF96" s="248"/>
      <c r="AG96" s="82" t="s">
        <v>38</v>
      </c>
      <c r="AH96" s="119"/>
      <c r="AI96" s="138"/>
      <c r="AL96" s="138"/>
      <c r="AM96" s="138"/>
      <c r="AN96" s="138"/>
      <c r="AT96" s="11"/>
      <c r="AU96" s="11"/>
      <c r="AV96" s="11"/>
      <c r="AW96" s="11"/>
      <c r="AX96" s="11"/>
      <c r="AY96" s="11"/>
      <c r="AZ96" s="11"/>
      <c r="BA96" s="11"/>
      <c r="BB96" s="11"/>
      <c r="BC96" s="11"/>
      <c r="BD96" s="11"/>
      <c r="BE96" s="11"/>
      <c r="BF96" s="11"/>
    </row>
    <row r="97" spans="2:60" ht="18" customHeight="1">
      <c r="B97" s="537"/>
      <c r="C97" s="537"/>
      <c r="D97" s="537"/>
      <c r="E97" s="537"/>
      <c r="F97" s="537"/>
      <c r="G97" s="537"/>
      <c r="H97" s="537"/>
      <c r="I97" s="423"/>
      <c r="J97" s="423"/>
      <c r="K97" s="423"/>
      <c r="L97" s="423"/>
      <c r="M97" s="423"/>
      <c r="N97" s="261"/>
      <c r="O97" s="261"/>
      <c r="X97" s="263" t="str">
        <f>X7</f>
        <v/>
      </c>
      <c r="Y97" s="263"/>
      <c r="Z97" s="263"/>
      <c r="AA97" s="263"/>
      <c r="AB97" s="263"/>
      <c r="AC97" s="263"/>
      <c r="AD97" s="263"/>
      <c r="AE97" s="263"/>
      <c r="AF97" s="81"/>
      <c r="AH97" s="81"/>
      <c r="AT97" s="14"/>
      <c r="AU97" s="14"/>
      <c r="AV97" s="14"/>
      <c r="AW97" s="14"/>
      <c r="AX97" s="14"/>
    </row>
    <row r="98" spans="2:60" ht="18" customHeight="1">
      <c r="B98" s="10"/>
      <c r="X98" s="253" t="str">
        <f>X8</f>
        <v/>
      </c>
      <c r="Y98" s="253"/>
      <c r="Z98" s="253"/>
      <c r="AA98" s="253"/>
      <c r="AB98" s="253"/>
      <c r="AC98" s="253"/>
      <c r="AD98" s="253"/>
      <c r="AE98" s="253"/>
      <c r="AF98" s="253"/>
      <c r="AG98" s="253"/>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53" t="str">
        <f>X9</f>
        <v/>
      </c>
      <c r="Y99" s="253"/>
      <c r="Z99" s="253"/>
      <c r="AA99" s="253"/>
      <c r="AB99" s="253"/>
      <c r="AC99" s="253"/>
      <c r="AD99" s="253"/>
      <c r="AE99" s="253"/>
      <c r="AF99" s="253"/>
      <c r="AG99" s="253"/>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8" t="str">
        <f>Y10</f>
        <v/>
      </c>
      <c r="Z100" s="288"/>
      <c r="AA100" s="288"/>
      <c r="AB100" s="288"/>
      <c r="AC100" s="89" t="str">
        <f>AC55</f>
        <v>FAX　</v>
      </c>
      <c r="AD100" s="288" t="str">
        <f>AD10</f>
        <v/>
      </c>
      <c r="AE100" s="288"/>
      <c r="AF100" s="288"/>
      <c r="AG100" s="288"/>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45</v>
      </c>
      <c r="Y101" s="165"/>
      <c r="Z101" s="165"/>
      <c r="AA101" s="252" t="str">
        <f>AA11</f>
        <v/>
      </c>
      <c r="AB101" s="252"/>
      <c r="AC101" s="252"/>
      <c r="AD101" s="252"/>
      <c r="AE101" s="252"/>
      <c r="AF101" s="252"/>
      <c r="AG101" s="252"/>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t="s">
        <v>48</v>
      </c>
      <c r="Y102" s="167"/>
      <c r="Z102" s="167"/>
      <c r="AA102" s="289" t="str">
        <f>AA12</f>
        <v/>
      </c>
      <c r="AB102" s="289"/>
      <c r="AC102" s="289"/>
      <c r="AD102" s="289"/>
      <c r="AE102" s="289"/>
      <c r="AF102" s="289"/>
      <c r="AG102" s="289"/>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80"/>
      <c r="D103" s="280"/>
      <c r="E103" s="280"/>
      <c r="F103" s="280"/>
      <c r="G103" s="280"/>
      <c r="H103" s="280"/>
      <c r="I103" s="280"/>
      <c r="J103" s="280"/>
      <c r="K103" s="280"/>
      <c r="L103" s="280"/>
      <c r="M103" s="280"/>
      <c r="N103" s="24"/>
      <c r="O103" s="23"/>
      <c r="Y103" s="28"/>
      <c r="AC103" s="28"/>
      <c r="AT103" s="5"/>
      <c r="AU103" s="5"/>
      <c r="AV103" s="239"/>
      <c r="AW103" s="239"/>
      <c r="AX103" s="239"/>
      <c r="AY103" s="239"/>
      <c r="AZ103" s="239"/>
      <c r="BA103" s="239"/>
      <c r="BB103" s="239"/>
      <c r="BC103" s="239"/>
      <c r="BD103" s="239"/>
      <c r="BE103" s="239"/>
      <c r="BF103" s="239"/>
      <c r="BG103" s="239"/>
      <c r="BH103" s="239"/>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v>
      </c>
    </row>
    <row r="105" spans="2:60" ht="24.95" customHeight="1" thickTop="1">
      <c r="B105" s="281" t="s">
        <v>78</v>
      </c>
      <c r="C105" s="282"/>
      <c r="D105" s="283"/>
      <c r="E105" s="284" t="s">
        <v>13</v>
      </c>
      <c r="F105" s="283"/>
      <c r="G105" s="284" t="s">
        <v>82</v>
      </c>
      <c r="H105" s="282"/>
      <c r="I105" s="282"/>
      <c r="J105" s="282"/>
      <c r="K105" s="282"/>
      <c r="L105" s="282"/>
      <c r="M105" s="282"/>
      <c r="N105" s="282"/>
      <c r="O105" s="282"/>
      <c r="P105" s="282"/>
      <c r="Q105" s="282"/>
      <c r="R105" s="282"/>
      <c r="S105" s="282"/>
      <c r="T105" s="283"/>
      <c r="U105" s="284" t="s">
        <v>0</v>
      </c>
      <c r="V105" s="283"/>
      <c r="W105" s="284" t="s">
        <v>1</v>
      </c>
      <c r="X105" s="283"/>
      <c r="Y105" s="285" t="s">
        <v>67</v>
      </c>
      <c r="Z105" s="286"/>
      <c r="AA105" s="286"/>
      <c r="AB105" s="287"/>
      <c r="AC105" s="284" t="s">
        <v>8</v>
      </c>
      <c r="AD105" s="282"/>
      <c r="AE105" s="282"/>
      <c r="AF105" s="282"/>
      <c r="AG105" s="303"/>
      <c r="AR105" s="5"/>
      <c r="AS105" s="5"/>
    </row>
    <row r="106" spans="2:60" s="47" customFormat="1" ht="29.1" customHeight="1">
      <c r="B106" s="359" t="str">
        <f>IF(B16="","",B16)</f>
        <v/>
      </c>
      <c r="C106" s="359"/>
      <c r="D106" s="360"/>
      <c r="E106" s="361" t="str">
        <f>IF(E16="","",E16)</f>
        <v/>
      </c>
      <c r="F106" s="362"/>
      <c r="G106" s="363" t="str">
        <f>IF(G16="","",G16)</f>
        <v/>
      </c>
      <c r="H106" s="364"/>
      <c r="I106" s="364"/>
      <c r="J106" s="364"/>
      <c r="K106" s="364"/>
      <c r="L106" s="364"/>
      <c r="M106" s="364"/>
      <c r="N106" s="364"/>
      <c r="O106" s="364"/>
      <c r="P106" s="364"/>
      <c r="Q106" s="364"/>
      <c r="R106" s="364"/>
      <c r="S106" s="364"/>
      <c r="T106" s="365"/>
      <c r="U106" s="349" t="str">
        <f>IF(U16="","",U16)</f>
        <v/>
      </c>
      <c r="V106" s="350"/>
      <c r="W106" s="351" t="str">
        <f>IF(W16="","",W16)</f>
        <v/>
      </c>
      <c r="X106" s="352"/>
      <c r="Y106" s="353" t="str">
        <f>IF(Y16="","",Y16)</f>
        <v/>
      </c>
      <c r="Z106" s="354"/>
      <c r="AA106" s="354"/>
      <c r="AB106" s="355"/>
      <c r="AC106" s="356" t="str">
        <f>IF(AC16="","",AC16)</f>
        <v/>
      </c>
      <c r="AD106" s="357"/>
      <c r="AE106" s="357"/>
      <c r="AF106" s="357"/>
      <c r="AG106" s="358"/>
      <c r="AI106" s="2"/>
      <c r="AJ106" s="1"/>
      <c r="AK106" s="1"/>
      <c r="AL106" s="2"/>
      <c r="AM106" s="2"/>
      <c r="AN106" s="2"/>
      <c r="AO106" s="1"/>
      <c r="AP106" s="1"/>
      <c r="AQ106" s="1"/>
      <c r="AR106" s="1"/>
      <c r="AS106" s="1"/>
    </row>
    <row r="107" spans="2:60" s="47" customFormat="1" ht="29.1" customHeight="1">
      <c r="B107" s="366" t="str">
        <f t="shared" ref="B107:B115" si="16">IF(B17="","",B17)</f>
        <v/>
      </c>
      <c r="C107" s="366"/>
      <c r="D107" s="367"/>
      <c r="E107" s="368" t="str">
        <f t="shared" ref="E107:E115" si="17">IF(E17="","",E17)</f>
        <v/>
      </c>
      <c r="F107" s="369"/>
      <c r="G107" s="370" t="str">
        <f t="shared" ref="G107:G115" si="18">IF(G17="","",G17)</f>
        <v/>
      </c>
      <c r="H107" s="371"/>
      <c r="I107" s="371"/>
      <c r="J107" s="371"/>
      <c r="K107" s="371"/>
      <c r="L107" s="371"/>
      <c r="M107" s="371"/>
      <c r="N107" s="371"/>
      <c r="O107" s="371"/>
      <c r="P107" s="371"/>
      <c r="Q107" s="371"/>
      <c r="R107" s="371"/>
      <c r="S107" s="371"/>
      <c r="T107" s="372"/>
      <c r="U107" s="373" t="str">
        <f t="shared" ref="U107:U115" si="19">IF(U17="","",U17)</f>
        <v/>
      </c>
      <c r="V107" s="374"/>
      <c r="W107" s="375" t="str">
        <f t="shared" ref="W107:W115" si="20">IF(W17="","",W17)</f>
        <v/>
      </c>
      <c r="X107" s="376"/>
      <c r="Y107" s="377" t="str">
        <f t="shared" ref="Y107:Y115" si="21">IF(Y17="","",Y17)</f>
        <v/>
      </c>
      <c r="Z107" s="378"/>
      <c r="AA107" s="378"/>
      <c r="AB107" s="379"/>
      <c r="AC107" s="380" t="str">
        <f t="shared" ref="AC107:AC115" si="22">IF(AC17="","",AC17)</f>
        <v/>
      </c>
      <c r="AD107" s="381"/>
      <c r="AE107" s="381"/>
      <c r="AF107" s="381"/>
      <c r="AG107" s="382"/>
      <c r="AI107" s="2"/>
      <c r="AJ107" s="1"/>
      <c r="AK107" s="1"/>
      <c r="AL107" s="2"/>
      <c r="AM107" s="2"/>
      <c r="AN107" s="2"/>
      <c r="AO107" s="1"/>
      <c r="AP107" s="1"/>
      <c r="AQ107" s="1"/>
      <c r="AR107" s="1"/>
      <c r="AS107" s="1"/>
    </row>
    <row r="108" spans="2:60" s="47" customFormat="1" ht="29.1" customHeight="1">
      <c r="B108" s="359" t="str">
        <f t="shared" si="16"/>
        <v/>
      </c>
      <c r="C108" s="359"/>
      <c r="D108" s="360"/>
      <c r="E108" s="361" t="str">
        <f t="shared" si="17"/>
        <v/>
      </c>
      <c r="F108" s="362"/>
      <c r="G108" s="363" t="str">
        <f t="shared" si="18"/>
        <v/>
      </c>
      <c r="H108" s="364"/>
      <c r="I108" s="364"/>
      <c r="J108" s="364"/>
      <c r="K108" s="364"/>
      <c r="L108" s="364"/>
      <c r="M108" s="364"/>
      <c r="N108" s="364"/>
      <c r="O108" s="364"/>
      <c r="P108" s="364"/>
      <c r="Q108" s="364"/>
      <c r="R108" s="364"/>
      <c r="S108" s="364"/>
      <c r="T108" s="365"/>
      <c r="U108" s="349" t="str">
        <f t="shared" si="19"/>
        <v/>
      </c>
      <c r="V108" s="350"/>
      <c r="W108" s="351" t="str">
        <f t="shared" si="20"/>
        <v/>
      </c>
      <c r="X108" s="352"/>
      <c r="Y108" s="353" t="str">
        <f t="shared" si="21"/>
        <v/>
      </c>
      <c r="Z108" s="354"/>
      <c r="AA108" s="354"/>
      <c r="AB108" s="355"/>
      <c r="AC108" s="356" t="str">
        <f t="shared" si="22"/>
        <v/>
      </c>
      <c r="AD108" s="357"/>
      <c r="AE108" s="357"/>
      <c r="AF108" s="357"/>
      <c r="AG108" s="358"/>
      <c r="AH108" s="142"/>
      <c r="AI108" s="2"/>
      <c r="AJ108" s="1"/>
      <c r="AK108" s="1"/>
      <c r="AL108" s="2"/>
      <c r="AM108" s="2"/>
      <c r="AN108" s="2"/>
      <c r="AO108" s="1"/>
      <c r="AP108" s="1"/>
      <c r="AQ108" s="1"/>
      <c r="AR108" s="5"/>
      <c r="AS108" s="5"/>
    </row>
    <row r="109" spans="2:60" s="47" customFormat="1" ht="29.1" customHeight="1">
      <c r="B109" s="366" t="str">
        <f t="shared" si="16"/>
        <v/>
      </c>
      <c r="C109" s="366"/>
      <c r="D109" s="367"/>
      <c r="E109" s="368" t="str">
        <f t="shared" si="17"/>
        <v/>
      </c>
      <c r="F109" s="369"/>
      <c r="G109" s="370" t="str">
        <f t="shared" si="18"/>
        <v/>
      </c>
      <c r="H109" s="371"/>
      <c r="I109" s="371"/>
      <c r="J109" s="371"/>
      <c r="K109" s="371"/>
      <c r="L109" s="371"/>
      <c r="M109" s="371"/>
      <c r="N109" s="371"/>
      <c r="O109" s="371"/>
      <c r="P109" s="371"/>
      <c r="Q109" s="371"/>
      <c r="R109" s="371"/>
      <c r="S109" s="371"/>
      <c r="T109" s="372"/>
      <c r="U109" s="373" t="str">
        <f t="shared" si="19"/>
        <v/>
      </c>
      <c r="V109" s="374"/>
      <c r="W109" s="375" t="str">
        <f t="shared" si="20"/>
        <v/>
      </c>
      <c r="X109" s="376"/>
      <c r="Y109" s="377" t="str">
        <f t="shared" si="21"/>
        <v/>
      </c>
      <c r="Z109" s="378"/>
      <c r="AA109" s="378"/>
      <c r="AB109" s="379"/>
      <c r="AC109" s="380" t="str">
        <f t="shared" si="22"/>
        <v/>
      </c>
      <c r="AD109" s="381"/>
      <c r="AE109" s="381"/>
      <c r="AF109" s="381"/>
      <c r="AG109" s="382"/>
      <c r="AH109" s="142"/>
      <c r="AI109" s="2"/>
      <c r="AJ109" s="1"/>
      <c r="AK109" s="1"/>
      <c r="AL109" s="2"/>
      <c r="AM109" s="2"/>
      <c r="AN109" s="2"/>
      <c r="AO109" s="1"/>
      <c r="AP109" s="1"/>
      <c r="AQ109" s="1"/>
      <c r="AR109" s="1"/>
      <c r="AS109" s="1"/>
    </row>
    <row r="110" spans="2:60" s="47" customFormat="1" ht="29.1" customHeight="1">
      <c r="B110" s="359" t="str">
        <f t="shared" si="16"/>
        <v/>
      </c>
      <c r="C110" s="359"/>
      <c r="D110" s="360"/>
      <c r="E110" s="361" t="str">
        <f t="shared" si="17"/>
        <v/>
      </c>
      <c r="F110" s="362"/>
      <c r="G110" s="363" t="str">
        <f t="shared" si="18"/>
        <v/>
      </c>
      <c r="H110" s="364"/>
      <c r="I110" s="364"/>
      <c r="J110" s="364"/>
      <c r="K110" s="364"/>
      <c r="L110" s="364"/>
      <c r="M110" s="364"/>
      <c r="N110" s="364"/>
      <c r="O110" s="364"/>
      <c r="P110" s="364"/>
      <c r="Q110" s="364"/>
      <c r="R110" s="364"/>
      <c r="S110" s="364"/>
      <c r="T110" s="365"/>
      <c r="U110" s="349" t="str">
        <f t="shared" si="19"/>
        <v/>
      </c>
      <c r="V110" s="350"/>
      <c r="W110" s="351" t="str">
        <f t="shared" si="20"/>
        <v/>
      </c>
      <c r="X110" s="352"/>
      <c r="Y110" s="353" t="str">
        <f t="shared" si="21"/>
        <v/>
      </c>
      <c r="Z110" s="354"/>
      <c r="AA110" s="354"/>
      <c r="AB110" s="355"/>
      <c r="AC110" s="356" t="str">
        <f t="shared" si="22"/>
        <v/>
      </c>
      <c r="AD110" s="357"/>
      <c r="AE110" s="357"/>
      <c r="AF110" s="357"/>
      <c r="AG110" s="358"/>
      <c r="AH110" s="142"/>
      <c r="AI110" s="2"/>
      <c r="AJ110" s="1"/>
      <c r="AK110" s="1"/>
      <c r="AL110" s="2"/>
      <c r="AM110" s="2"/>
      <c r="AN110" s="2"/>
      <c r="AO110" s="1"/>
      <c r="AP110" s="1"/>
      <c r="AQ110" s="1"/>
      <c r="AR110" s="1"/>
      <c r="AS110" s="1"/>
    </row>
    <row r="111" spans="2:60" s="47" customFormat="1" ht="29.1" customHeight="1">
      <c r="B111" s="366" t="str">
        <f t="shared" si="16"/>
        <v/>
      </c>
      <c r="C111" s="366"/>
      <c r="D111" s="367"/>
      <c r="E111" s="368" t="str">
        <f t="shared" si="17"/>
        <v/>
      </c>
      <c r="F111" s="369"/>
      <c r="G111" s="370" t="str">
        <f t="shared" si="18"/>
        <v/>
      </c>
      <c r="H111" s="371"/>
      <c r="I111" s="371"/>
      <c r="J111" s="371"/>
      <c r="K111" s="371"/>
      <c r="L111" s="371"/>
      <c r="M111" s="371"/>
      <c r="N111" s="371"/>
      <c r="O111" s="371"/>
      <c r="P111" s="371"/>
      <c r="Q111" s="371"/>
      <c r="R111" s="371"/>
      <c r="S111" s="371"/>
      <c r="T111" s="372"/>
      <c r="U111" s="373" t="str">
        <f t="shared" si="19"/>
        <v/>
      </c>
      <c r="V111" s="374"/>
      <c r="W111" s="375" t="str">
        <f t="shared" si="20"/>
        <v/>
      </c>
      <c r="X111" s="376"/>
      <c r="Y111" s="377" t="str">
        <f t="shared" si="21"/>
        <v/>
      </c>
      <c r="Z111" s="378"/>
      <c r="AA111" s="378"/>
      <c r="AB111" s="379"/>
      <c r="AC111" s="380" t="str">
        <f t="shared" si="22"/>
        <v/>
      </c>
      <c r="AD111" s="381"/>
      <c r="AE111" s="381"/>
      <c r="AF111" s="381"/>
      <c r="AG111" s="382"/>
      <c r="AH111" s="142"/>
      <c r="AI111" s="2"/>
      <c r="AJ111" s="1"/>
      <c r="AK111" s="1"/>
      <c r="AL111" s="2"/>
      <c r="AM111" s="2"/>
      <c r="AN111" s="2"/>
      <c r="AO111" s="1"/>
      <c r="AP111" s="1"/>
      <c r="AQ111" s="1"/>
      <c r="AR111" s="5"/>
      <c r="AS111" s="5"/>
    </row>
    <row r="112" spans="2:60" s="47" customFormat="1" ht="29.1" customHeight="1">
      <c r="B112" s="359" t="str">
        <f t="shared" si="16"/>
        <v/>
      </c>
      <c r="C112" s="359"/>
      <c r="D112" s="360"/>
      <c r="E112" s="361" t="str">
        <f t="shared" si="17"/>
        <v/>
      </c>
      <c r="F112" s="362"/>
      <c r="G112" s="363" t="str">
        <f t="shared" si="18"/>
        <v/>
      </c>
      <c r="H112" s="364"/>
      <c r="I112" s="364"/>
      <c r="J112" s="364"/>
      <c r="K112" s="364"/>
      <c r="L112" s="364"/>
      <c r="M112" s="364"/>
      <c r="N112" s="364"/>
      <c r="O112" s="364"/>
      <c r="P112" s="364"/>
      <c r="Q112" s="364"/>
      <c r="R112" s="364"/>
      <c r="S112" s="364"/>
      <c r="T112" s="365"/>
      <c r="U112" s="349" t="str">
        <f t="shared" si="19"/>
        <v/>
      </c>
      <c r="V112" s="350"/>
      <c r="W112" s="351" t="str">
        <f t="shared" si="20"/>
        <v/>
      </c>
      <c r="X112" s="352"/>
      <c r="Y112" s="353" t="str">
        <f t="shared" si="21"/>
        <v/>
      </c>
      <c r="Z112" s="354"/>
      <c r="AA112" s="354"/>
      <c r="AB112" s="355"/>
      <c r="AC112" s="356" t="str">
        <f t="shared" si="22"/>
        <v/>
      </c>
      <c r="AD112" s="357"/>
      <c r="AE112" s="357"/>
      <c r="AF112" s="357"/>
      <c r="AG112" s="358"/>
      <c r="AH112" s="142"/>
      <c r="AI112" s="2"/>
      <c r="AJ112" s="1"/>
      <c r="AK112" s="1"/>
      <c r="AL112" s="2"/>
      <c r="AM112" s="2"/>
      <c r="AN112" s="2"/>
      <c r="AO112" s="1"/>
      <c r="AP112" s="1"/>
      <c r="AQ112" s="1"/>
      <c r="AR112" s="1"/>
      <c r="AS112" s="1"/>
    </row>
    <row r="113" spans="2:45" s="47" customFormat="1" ht="29.1" customHeight="1">
      <c r="B113" s="366" t="str">
        <f t="shared" si="16"/>
        <v/>
      </c>
      <c r="C113" s="366"/>
      <c r="D113" s="367"/>
      <c r="E113" s="368" t="str">
        <f t="shared" si="17"/>
        <v/>
      </c>
      <c r="F113" s="369"/>
      <c r="G113" s="370" t="str">
        <f t="shared" si="18"/>
        <v/>
      </c>
      <c r="H113" s="371"/>
      <c r="I113" s="371"/>
      <c r="J113" s="371"/>
      <c r="K113" s="371"/>
      <c r="L113" s="371"/>
      <c r="M113" s="371"/>
      <c r="N113" s="371"/>
      <c r="O113" s="371"/>
      <c r="P113" s="371"/>
      <c r="Q113" s="371"/>
      <c r="R113" s="371"/>
      <c r="S113" s="371"/>
      <c r="T113" s="372"/>
      <c r="U113" s="373" t="str">
        <f t="shared" si="19"/>
        <v/>
      </c>
      <c r="V113" s="374"/>
      <c r="W113" s="375" t="str">
        <f t="shared" si="20"/>
        <v/>
      </c>
      <c r="X113" s="376"/>
      <c r="Y113" s="377" t="str">
        <f t="shared" si="21"/>
        <v/>
      </c>
      <c r="Z113" s="378"/>
      <c r="AA113" s="378"/>
      <c r="AB113" s="379"/>
      <c r="AC113" s="380" t="str">
        <f t="shared" si="22"/>
        <v/>
      </c>
      <c r="AD113" s="381"/>
      <c r="AE113" s="381"/>
      <c r="AF113" s="381"/>
      <c r="AG113" s="382"/>
      <c r="AH113" s="142"/>
      <c r="AI113" s="2"/>
      <c r="AJ113" s="1"/>
      <c r="AK113" s="1"/>
      <c r="AL113" s="2"/>
      <c r="AM113" s="2"/>
      <c r="AN113" s="2"/>
      <c r="AO113" s="1"/>
      <c r="AP113" s="1"/>
      <c r="AQ113" s="1"/>
      <c r="AR113" s="1"/>
      <c r="AS113" s="1"/>
    </row>
    <row r="114" spans="2:45" s="47" customFormat="1" ht="29.1" customHeight="1">
      <c r="B114" s="359" t="str">
        <f t="shared" si="16"/>
        <v/>
      </c>
      <c r="C114" s="359"/>
      <c r="D114" s="360"/>
      <c r="E114" s="361" t="str">
        <f t="shared" si="17"/>
        <v/>
      </c>
      <c r="F114" s="362"/>
      <c r="G114" s="363" t="str">
        <f t="shared" si="18"/>
        <v/>
      </c>
      <c r="H114" s="364"/>
      <c r="I114" s="364"/>
      <c r="J114" s="364"/>
      <c r="K114" s="364"/>
      <c r="L114" s="364"/>
      <c r="M114" s="364"/>
      <c r="N114" s="364"/>
      <c r="O114" s="364"/>
      <c r="P114" s="364"/>
      <c r="Q114" s="364"/>
      <c r="R114" s="364"/>
      <c r="S114" s="364"/>
      <c r="T114" s="365"/>
      <c r="U114" s="349" t="str">
        <f t="shared" si="19"/>
        <v/>
      </c>
      <c r="V114" s="350"/>
      <c r="W114" s="351" t="str">
        <f t="shared" si="20"/>
        <v/>
      </c>
      <c r="X114" s="352"/>
      <c r="Y114" s="353" t="str">
        <f t="shared" si="21"/>
        <v/>
      </c>
      <c r="Z114" s="354"/>
      <c r="AA114" s="354"/>
      <c r="AB114" s="355"/>
      <c r="AC114" s="356" t="str">
        <f t="shared" si="22"/>
        <v/>
      </c>
      <c r="AD114" s="357"/>
      <c r="AE114" s="357"/>
      <c r="AF114" s="357"/>
      <c r="AG114" s="358"/>
      <c r="AH114" s="142"/>
      <c r="AI114" s="2"/>
      <c r="AJ114" s="1"/>
      <c r="AK114" s="1"/>
      <c r="AL114" s="2"/>
      <c r="AM114" s="2"/>
      <c r="AN114" s="2"/>
      <c r="AO114" s="1"/>
      <c r="AP114" s="1"/>
      <c r="AQ114" s="1"/>
      <c r="AR114" s="5"/>
      <c r="AS114" s="5"/>
    </row>
    <row r="115" spans="2:45" s="47" customFormat="1" ht="28.5" customHeight="1">
      <c r="B115" s="366" t="str">
        <f t="shared" si="16"/>
        <v/>
      </c>
      <c r="C115" s="366"/>
      <c r="D115" s="367"/>
      <c r="E115" s="368" t="str">
        <f t="shared" si="17"/>
        <v/>
      </c>
      <c r="F115" s="369"/>
      <c r="G115" s="370" t="str">
        <f t="shared" si="18"/>
        <v/>
      </c>
      <c r="H115" s="371"/>
      <c r="I115" s="371"/>
      <c r="J115" s="371"/>
      <c r="K115" s="371"/>
      <c r="L115" s="371"/>
      <c r="M115" s="371"/>
      <c r="N115" s="371"/>
      <c r="O115" s="371"/>
      <c r="P115" s="371"/>
      <c r="Q115" s="371"/>
      <c r="R115" s="371"/>
      <c r="S115" s="371"/>
      <c r="T115" s="372"/>
      <c r="U115" s="373" t="str">
        <f t="shared" si="19"/>
        <v/>
      </c>
      <c r="V115" s="374"/>
      <c r="W115" s="375" t="str">
        <f t="shared" si="20"/>
        <v/>
      </c>
      <c r="X115" s="376"/>
      <c r="Y115" s="377" t="str">
        <f t="shared" si="21"/>
        <v/>
      </c>
      <c r="Z115" s="378"/>
      <c r="AA115" s="378"/>
      <c r="AB115" s="379"/>
      <c r="AC115" s="380" t="str">
        <f t="shared" si="22"/>
        <v/>
      </c>
      <c r="AD115" s="381"/>
      <c r="AE115" s="381"/>
      <c r="AF115" s="381"/>
      <c r="AG115" s="382"/>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7"/>
      <c r="AE116" s="257"/>
      <c r="AF116" s="257"/>
      <c r="AG116" s="257"/>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179"/>
      <c r="X117" s="179"/>
      <c r="Y117" s="118"/>
      <c r="Z117" s="180" t="s">
        <v>15</v>
      </c>
      <c r="AA117" s="325" t="str">
        <f>IF(AA27="","",AA27)</f>
        <v/>
      </c>
      <c r="AB117" s="325"/>
      <c r="AC117" s="325"/>
      <c r="AD117" s="325"/>
      <c r="AE117" s="325"/>
      <c r="AF117" s="325"/>
      <c r="AG117" s="325"/>
      <c r="AH117" s="147"/>
      <c r="AI117" s="2"/>
      <c r="AJ117" s="1"/>
      <c r="AK117" s="1"/>
      <c r="AL117" s="2"/>
      <c r="AM117" s="2"/>
      <c r="AN117" s="2"/>
      <c r="AO117" s="1"/>
      <c r="AP117" s="1"/>
      <c r="AQ117" s="1"/>
      <c r="AR117" s="5"/>
      <c r="AS117" s="5"/>
    </row>
    <row r="118" spans="2:45" s="3" customFormat="1" ht="24.95" customHeight="1" thickTop="1" thickBot="1">
      <c r="B118" s="181" t="s">
        <v>98</v>
      </c>
      <c r="E118" s="182"/>
      <c r="F118" s="182"/>
      <c r="G118" s="182"/>
      <c r="H118" s="182"/>
      <c r="I118" s="182"/>
      <c r="J118" s="182"/>
      <c r="K118" s="182"/>
      <c r="L118" s="182"/>
      <c r="M118" s="183"/>
      <c r="N118" s="183"/>
      <c r="O118" s="183"/>
      <c r="P118" s="183"/>
      <c r="Q118" s="183"/>
      <c r="R118" s="183"/>
      <c r="S118" s="183"/>
      <c r="T118" s="183"/>
      <c r="U118" s="183"/>
      <c r="V118" s="183"/>
      <c r="W118" s="183"/>
      <c r="X118" s="183"/>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23" t="s">
        <v>78</v>
      </c>
      <c r="C119" s="323"/>
      <c r="D119" s="324"/>
      <c r="E119" s="396" t="s">
        <v>96</v>
      </c>
      <c r="F119" s="397"/>
      <c r="G119" s="397"/>
      <c r="H119" s="397"/>
      <c r="I119" s="397"/>
      <c r="J119" s="397"/>
      <c r="K119" s="397"/>
      <c r="L119" s="398"/>
      <c r="M119" s="399" t="s">
        <v>81</v>
      </c>
      <c r="N119" s="400"/>
      <c r="O119" s="400"/>
      <c r="P119" s="400"/>
      <c r="Q119" s="400"/>
      <c r="R119" s="400"/>
      <c r="S119" s="400"/>
      <c r="T119" s="400"/>
      <c r="U119" s="400"/>
      <c r="V119" s="400"/>
      <c r="W119" s="400"/>
      <c r="X119" s="400"/>
      <c r="Y119" s="400"/>
      <c r="Z119" s="400"/>
      <c r="AA119" s="400"/>
      <c r="AB119" s="401"/>
      <c r="AC119" s="399" t="s">
        <v>8</v>
      </c>
      <c r="AD119" s="400"/>
      <c r="AE119" s="400"/>
      <c r="AF119" s="400"/>
      <c r="AG119" s="401"/>
      <c r="AK119" s="1"/>
      <c r="AL119" s="2"/>
      <c r="AM119" s="2"/>
      <c r="AN119" s="2"/>
      <c r="AO119" s="1"/>
      <c r="AP119" s="1"/>
      <c r="AQ119" s="1"/>
      <c r="AR119" s="1"/>
      <c r="AS119" s="1"/>
    </row>
    <row r="120" spans="2:45" s="47" customFormat="1" ht="27" customHeight="1">
      <c r="B120" s="402" t="str">
        <f>IF(B30="","",B30)</f>
        <v/>
      </c>
      <c r="C120" s="403"/>
      <c r="D120" s="404"/>
      <c r="E120" s="405" t="str">
        <f>IF(E30="","",E30)</f>
        <v/>
      </c>
      <c r="F120" s="406"/>
      <c r="G120" s="406"/>
      <c r="H120" s="406"/>
      <c r="I120" s="406"/>
      <c r="J120" s="406"/>
      <c r="K120" s="406"/>
      <c r="L120" s="407"/>
      <c r="M120" s="408" t="str">
        <f>IF(M30="","",M30)</f>
        <v/>
      </c>
      <c r="N120" s="409"/>
      <c r="O120" s="409"/>
      <c r="P120" s="409"/>
      <c r="Q120" s="409"/>
      <c r="R120" s="409"/>
      <c r="S120" s="409"/>
      <c r="T120" s="409"/>
      <c r="U120" s="409"/>
      <c r="V120" s="409"/>
      <c r="W120" s="409"/>
      <c r="X120" s="409"/>
      <c r="Y120" s="409"/>
      <c r="Z120" s="409"/>
      <c r="AA120" s="409"/>
      <c r="AB120" s="410"/>
      <c r="AC120" s="393" t="str">
        <f>IF(AC30="","",AC30)</f>
        <v/>
      </c>
      <c r="AD120" s="394"/>
      <c r="AE120" s="394"/>
      <c r="AF120" s="394"/>
      <c r="AG120" s="395"/>
      <c r="AK120" s="1"/>
      <c r="AL120" s="2"/>
      <c r="AM120" s="2"/>
      <c r="AN120" s="2"/>
      <c r="AO120" s="1"/>
      <c r="AP120" s="1"/>
      <c r="AQ120" s="1"/>
      <c r="AR120" s="5"/>
      <c r="AS120" s="5"/>
    </row>
    <row r="121" spans="2:45" s="47" customFormat="1" ht="27" customHeight="1">
      <c r="B121" s="383" t="str">
        <f t="shared" ref="B121:B129" si="23">IF(B31="","",B31)</f>
        <v/>
      </c>
      <c r="C121" s="384"/>
      <c r="D121" s="385"/>
      <c r="E121" s="389" t="str">
        <f t="shared" ref="E121:E129" si="24">IF(E31="","",E31)</f>
        <v/>
      </c>
      <c r="F121" s="384"/>
      <c r="G121" s="384"/>
      <c r="H121" s="384"/>
      <c r="I121" s="384"/>
      <c r="J121" s="384"/>
      <c r="K121" s="384"/>
      <c r="L121" s="385"/>
      <c r="M121" s="390" t="str">
        <f t="shared" ref="M121:M129" si="25">IF(M31="","",M31)</f>
        <v/>
      </c>
      <c r="N121" s="391"/>
      <c r="O121" s="391"/>
      <c r="P121" s="391"/>
      <c r="Q121" s="391"/>
      <c r="R121" s="391"/>
      <c r="S121" s="391"/>
      <c r="T121" s="391"/>
      <c r="U121" s="391"/>
      <c r="V121" s="391"/>
      <c r="W121" s="391"/>
      <c r="X121" s="391"/>
      <c r="Y121" s="391"/>
      <c r="Z121" s="391"/>
      <c r="AA121" s="391"/>
      <c r="AB121" s="392"/>
      <c r="AC121" s="386" t="str">
        <f t="shared" ref="AC121:AC129" si="26">IF(AC31="","",AC31)</f>
        <v/>
      </c>
      <c r="AD121" s="387"/>
      <c r="AE121" s="387"/>
      <c r="AF121" s="387"/>
      <c r="AG121" s="388"/>
      <c r="AK121" s="1"/>
      <c r="AL121" s="2"/>
      <c r="AM121" s="2"/>
      <c r="AN121" s="2"/>
      <c r="AO121" s="1"/>
      <c r="AP121" s="1"/>
      <c r="AQ121" s="1"/>
      <c r="AR121" s="1"/>
      <c r="AS121" s="1"/>
    </row>
    <row r="122" spans="2:45" s="47" customFormat="1" ht="27" customHeight="1">
      <c r="B122" s="383" t="str">
        <f t="shared" si="23"/>
        <v/>
      </c>
      <c r="C122" s="384"/>
      <c r="D122" s="385"/>
      <c r="E122" s="389" t="str">
        <f t="shared" si="24"/>
        <v/>
      </c>
      <c r="F122" s="384"/>
      <c r="G122" s="384"/>
      <c r="H122" s="384"/>
      <c r="I122" s="384"/>
      <c r="J122" s="384"/>
      <c r="K122" s="384"/>
      <c r="L122" s="385"/>
      <c r="M122" s="390" t="str">
        <f t="shared" si="25"/>
        <v/>
      </c>
      <c r="N122" s="391"/>
      <c r="O122" s="391"/>
      <c r="P122" s="391"/>
      <c r="Q122" s="391"/>
      <c r="R122" s="391"/>
      <c r="S122" s="391"/>
      <c r="T122" s="391"/>
      <c r="U122" s="391"/>
      <c r="V122" s="391"/>
      <c r="W122" s="391"/>
      <c r="X122" s="391"/>
      <c r="Y122" s="391"/>
      <c r="Z122" s="391"/>
      <c r="AA122" s="391"/>
      <c r="AB122" s="392"/>
      <c r="AC122" s="386" t="str">
        <f t="shared" si="26"/>
        <v/>
      </c>
      <c r="AD122" s="387"/>
      <c r="AE122" s="387"/>
      <c r="AF122" s="387"/>
      <c r="AG122" s="388"/>
      <c r="AK122" s="1"/>
      <c r="AL122" s="2"/>
      <c r="AM122" s="2"/>
      <c r="AN122" s="2"/>
      <c r="AO122" s="1"/>
      <c r="AP122" s="1"/>
      <c r="AQ122" s="1"/>
      <c r="AR122" s="1"/>
      <c r="AS122" s="1"/>
    </row>
    <row r="123" spans="2:45" s="47" customFormat="1" ht="27" customHeight="1">
      <c r="B123" s="383" t="str">
        <f t="shared" si="23"/>
        <v/>
      </c>
      <c r="C123" s="384"/>
      <c r="D123" s="385"/>
      <c r="E123" s="389" t="str">
        <f t="shared" si="24"/>
        <v/>
      </c>
      <c r="F123" s="384"/>
      <c r="G123" s="384"/>
      <c r="H123" s="384"/>
      <c r="I123" s="384"/>
      <c r="J123" s="384"/>
      <c r="K123" s="384"/>
      <c r="L123" s="385"/>
      <c r="M123" s="390" t="str">
        <f t="shared" si="25"/>
        <v/>
      </c>
      <c r="N123" s="391"/>
      <c r="O123" s="391"/>
      <c r="P123" s="391"/>
      <c r="Q123" s="391"/>
      <c r="R123" s="391"/>
      <c r="S123" s="391"/>
      <c r="T123" s="391"/>
      <c r="U123" s="391"/>
      <c r="V123" s="391"/>
      <c r="W123" s="391"/>
      <c r="X123" s="391"/>
      <c r="Y123" s="391"/>
      <c r="Z123" s="391"/>
      <c r="AA123" s="391"/>
      <c r="AB123" s="392"/>
      <c r="AC123" s="386" t="str">
        <f t="shared" si="26"/>
        <v/>
      </c>
      <c r="AD123" s="387"/>
      <c r="AE123" s="387"/>
      <c r="AF123" s="387"/>
      <c r="AG123" s="388"/>
      <c r="AK123" s="1"/>
      <c r="AL123" s="2"/>
      <c r="AM123" s="2"/>
      <c r="AN123" s="2"/>
      <c r="AO123" s="1"/>
      <c r="AP123" s="1"/>
      <c r="AQ123" s="1"/>
      <c r="AR123" s="5"/>
      <c r="AS123" s="5"/>
    </row>
    <row r="124" spans="2:45" s="47" customFormat="1" ht="27" customHeight="1">
      <c r="B124" s="383" t="str">
        <f t="shared" si="23"/>
        <v/>
      </c>
      <c r="C124" s="384"/>
      <c r="D124" s="385"/>
      <c r="E124" s="389" t="str">
        <f t="shared" si="24"/>
        <v/>
      </c>
      <c r="F124" s="384"/>
      <c r="G124" s="384"/>
      <c r="H124" s="384"/>
      <c r="I124" s="384"/>
      <c r="J124" s="384"/>
      <c r="K124" s="384"/>
      <c r="L124" s="385"/>
      <c r="M124" s="390" t="str">
        <f t="shared" si="25"/>
        <v/>
      </c>
      <c r="N124" s="391"/>
      <c r="O124" s="391"/>
      <c r="P124" s="391"/>
      <c r="Q124" s="391"/>
      <c r="R124" s="391"/>
      <c r="S124" s="391"/>
      <c r="T124" s="391"/>
      <c r="U124" s="391"/>
      <c r="V124" s="391"/>
      <c r="W124" s="391"/>
      <c r="X124" s="391"/>
      <c r="Y124" s="391"/>
      <c r="Z124" s="391"/>
      <c r="AA124" s="391"/>
      <c r="AB124" s="392"/>
      <c r="AC124" s="386" t="str">
        <f t="shared" si="26"/>
        <v/>
      </c>
      <c r="AD124" s="387"/>
      <c r="AE124" s="387"/>
      <c r="AF124" s="387"/>
      <c r="AG124" s="388"/>
      <c r="AK124" s="1"/>
      <c r="AL124" s="2"/>
      <c r="AM124" s="2"/>
      <c r="AN124" s="2"/>
      <c r="AO124" s="1"/>
      <c r="AP124" s="1"/>
      <c r="AQ124" s="1"/>
      <c r="AR124" s="1"/>
      <c r="AS124" s="1"/>
    </row>
    <row r="125" spans="2:45" s="47" customFormat="1" ht="27" customHeight="1">
      <c r="B125" s="383" t="str">
        <f t="shared" si="23"/>
        <v/>
      </c>
      <c r="C125" s="384"/>
      <c r="D125" s="385"/>
      <c r="E125" s="389" t="str">
        <f t="shared" si="24"/>
        <v/>
      </c>
      <c r="F125" s="384"/>
      <c r="G125" s="384"/>
      <c r="H125" s="384"/>
      <c r="I125" s="384"/>
      <c r="J125" s="384"/>
      <c r="K125" s="384"/>
      <c r="L125" s="385"/>
      <c r="M125" s="390" t="str">
        <f t="shared" si="25"/>
        <v/>
      </c>
      <c r="N125" s="391"/>
      <c r="O125" s="391"/>
      <c r="P125" s="391"/>
      <c r="Q125" s="391"/>
      <c r="R125" s="391"/>
      <c r="S125" s="391"/>
      <c r="T125" s="391"/>
      <c r="U125" s="391"/>
      <c r="V125" s="391"/>
      <c r="W125" s="391"/>
      <c r="X125" s="391"/>
      <c r="Y125" s="391"/>
      <c r="Z125" s="391"/>
      <c r="AA125" s="391"/>
      <c r="AB125" s="392"/>
      <c r="AC125" s="386" t="str">
        <f t="shared" si="26"/>
        <v/>
      </c>
      <c r="AD125" s="387"/>
      <c r="AE125" s="387"/>
      <c r="AF125" s="387"/>
      <c r="AG125" s="388"/>
      <c r="AI125" s="143"/>
      <c r="AK125" s="1"/>
      <c r="AL125" s="2"/>
      <c r="AM125" s="2"/>
      <c r="AN125" s="2"/>
      <c r="AO125" s="1"/>
      <c r="AP125" s="1"/>
      <c r="AQ125" s="1"/>
      <c r="AR125" s="1"/>
      <c r="AS125" s="1"/>
    </row>
    <row r="126" spans="2:45" s="47" customFormat="1" ht="27" customHeight="1">
      <c r="B126" s="383" t="str">
        <f t="shared" si="23"/>
        <v/>
      </c>
      <c r="C126" s="384"/>
      <c r="D126" s="385"/>
      <c r="E126" s="389" t="str">
        <f t="shared" si="24"/>
        <v/>
      </c>
      <c r="F126" s="384"/>
      <c r="G126" s="384"/>
      <c r="H126" s="384"/>
      <c r="I126" s="384"/>
      <c r="J126" s="384"/>
      <c r="K126" s="384"/>
      <c r="L126" s="385"/>
      <c r="M126" s="390" t="str">
        <f t="shared" si="25"/>
        <v/>
      </c>
      <c r="N126" s="391"/>
      <c r="O126" s="391"/>
      <c r="P126" s="391"/>
      <c r="Q126" s="391"/>
      <c r="R126" s="391"/>
      <c r="S126" s="391"/>
      <c r="T126" s="391"/>
      <c r="U126" s="391"/>
      <c r="V126" s="391"/>
      <c r="W126" s="391"/>
      <c r="X126" s="391"/>
      <c r="Y126" s="391"/>
      <c r="Z126" s="391"/>
      <c r="AA126" s="391"/>
      <c r="AB126" s="392"/>
      <c r="AC126" s="386" t="str">
        <f t="shared" si="26"/>
        <v/>
      </c>
      <c r="AD126" s="387"/>
      <c r="AE126" s="387"/>
      <c r="AF126" s="387"/>
      <c r="AG126" s="388"/>
      <c r="AI126" s="143"/>
      <c r="AK126" s="1"/>
      <c r="AL126" s="2"/>
      <c r="AM126" s="2"/>
      <c r="AN126" s="2"/>
      <c r="AO126" s="1"/>
      <c r="AP126" s="1"/>
      <c r="AQ126" s="1"/>
      <c r="AR126" s="5"/>
      <c r="AS126" s="5"/>
    </row>
    <row r="127" spans="2:45" s="47" customFormat="1" ht="27" customHeight="1">
      <c r="B127" s="383" t="str">
        <f t="shared" si="23"/>
        <v/>
      </c>
      <c r="C127" s="384"/>
      <c r="D127" s="385"/>
      <c r="E127" s="389" t="str">
        <f t="shared" si="24"/>
        <v/>
      </c>
      <c r="F127" s="384"/>
      <c r="G127" s="384"/>
      <c r="H127" s="384"/>
      <c r="I127" s="384"/>
      <c r="J127" s="384"/>
      <c r="K127" s="384"/>
      <c r="L127" s="385"/>
      <c r="M127" s="390" t="str">
        <f t="shared" si="25"/>
        <v/>
      </c>
      <c r="N127" s="391"/>
      <c r="O127" s="391"/>
      <c r="P127" s="391"/>
      <c r="Q127" s="391"/>
      <c r="R127" s="391"/>
      <c r="S127" s="391"/>
      <c r="T127" s="391"/>
      <c r="U127" s="391"/>
      <c r="V127" s="391"/>
      <c r="W127" s="391"/>
      <c r="X127" s="391"/>
      <c r="Y127" s="391"/>
      <c r="Z127" s="391"/>
      <c r="AA127" s="391"/>
      <c r="AB127" s="392"/>
      <c r="AC127" s="386" t="str">
        <f t="shared" si="26"/>
        <v/>
      </c>
      <c r="AD127" s="387"/>
      <c r="AE127" s="387"/>
      <c r="AF127" s="387"/>
      <c r="AG127" s="388"/>
      <c r="AH127" s="142"/>
      <c r="AI127" s="143"/>
      <c r="AK127" s="1"/>
      <c r="AL127" s="2"/>
      <c r="AM127" s="2"/>
      <c r="AN127" s="2"/>
      <c r="AO127" s="1"/>
      <c r="AP127" s="1"/>
      <c r="AQ127" s="1"/>
      <c r="AR127" s="1"/>
      <c r="AS127" s="1"/>
    </row>
    <row r="128" spans="2:45" ht="27" customHeight="1">
      <c r="B128" s="383" t="str">
        <f t="shared" si="23"/>
        <v/>
      </c>
      <c r="C128" s="384"/>
      <c r="D128" s="385"/>
      <c r="E128" s="389" t="str">
        <f t="shared" si="24"/>
        <v/>
      </c>
      <c r="F128" s="384"/>
      <c r="G128" s="384"/>
      <c r="H128" s="384"/>
      <c r="I128" s="384"/>
      <c r="J128" s="384"/>
      <c r="K128" s="384"/>
      <c r="L128" s="385"/>
      <c r="M128" s="390" t="str">
        <f t="shared" si="25"/>
        <v/>
      </c>
      <c r="N128" s="391"/>
      <c r="O128" s="391"/>
      <c r="P128" s="391"/>
      <c r="Q128" s="391"/>
      <c r="R128" s="391"/>
      <c r="S128" s="391"/>
      <c r="T128" s="391"/>
      <c r="U128" s="391"/>
      <c r="V128" s="391"/>
      <c r="W128" s="391"/>
      <c r="X128" s="391"/>
      <c r="Y128" s="391"/>
      <c r="Z128" s="391"/>
      <c r="AA128" s="391"/>
      <c r="AB128" s="392"/>
      <c r="AC128" s="386" t="str">
        <f t="shared" si="26"/>
        <v/>
      </c>
      <c r="AD128" s="387"/>
      <c r="AE128" s="387"/>
      <c r="AF128" s="387"/>
      <c r="AG128" s="388"/>
      <c r="AI128" s="137"/>
      <c r="AJ128" s="47"/>
    </row>
    <row r="129" spans="2:45" ht="27" customHeight="1">
      <c r="B129" s="411" t="str">
        <f t="shared" si="23"/>
        <v/>
      </c>
      <c r="C129" s="412"/>
      <c r="D129" s="413"/>
      <c r="E129" s="414" t="str">
        <f t="shared" si="24"/>
        <v/>
      </c>
      <c r="F129" s="412"/>
      <c r="G129" s="412"/>
      <c r="H129" s="412"/>
      <c r="I129" s="412"/>
      <c r="J129" s="412"/>
      <c r="K129" s="412"/>
      <c r="L129" s="413"/>
      <c r="M129" s="415" t="str">
        <f t="shared" si="25"/>
        <v/>
      </c>
      <c r="N129" s="416"/>
      <c r="O129" s="416"/>
      <c r="P129" s="416"/>
      <c r="Q129" s="416"/>
      <c r="R129" s="416"/>
      <c r="S129" s="416"/>
      <c r="T129" s="416"/>
      <c r="U129" s="416"/>
      <c r="V129" s="416"/>
      <c r="W129" s="416"/>
      <c r="X129" s="416"/>
      <c r="Y129" s="416"/>
      <c r="Z129" s="416"/>
      <c r="AA129" s="416"/>
      <c r="AB129" s="417"/>
      <c r="AC129" s="418" t="str">
        <f t="shared" si="26"/>
        <v/>
      </c>
      <c r="AD129" s="419"/>
      <c r="AE129" s="419"/>
      <c r="AF129" s="419"/>
      <c r="AG129" s="420"/>
      <c r="AI129" s="137"/>
      <c r="AJ129" s="47"/>
      <c r="AR129" s="5"/>
      <c r="AS129" s="5"/>
    </row>
    <row r="130" spans="2:45" ht="9.9499999999999993" customHeight="1">
      <c r="U130" s="117"/>
      <c r="V130" s="117"/>
      <c r="W130" s="27"/>
      <c r="X130" s="27"/>
      <c r="Y130" s="27"/>
      <c r="Z130" s="27"/>
      <c r="AA130" s="12"/>
      <c r="AC130" s="31"/>
      <c r="AD130" s="428"/>
      <c r="AE130" s="428"/>
      <c r="AF130" s="428"/>
      <c r="AG130" s="428"/>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179"/>
      <c r="X131" s="179"/>
      <c r="Y131" s="118"/>
      <c r="Z131" s="180" t="s">
        <v>15</v>
      </c>
      <c r="AA131" s="325" t="str">
        <f>IF(AA41="","",AA41)</f>
        <v/>
      </c>
      <c r="AB131" s="325"/>
      <c r="AC131" s="325"/>
      <c r="AD131" s="325"/>
      <c r="AE131" s="325"/>
      <c r="AF131" s="325"/>
      <c r="AG131" s="325"/>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32" t="s">
        <v>33</v>
      </c>
      <c r="T133" s="333"/>
      <c r="U133" s="334"/>
      <c r="V133" s="332" t="s">
        <v>34</v>
      </c>
      <c r="W133" s="333"/>
      <c r="X133" s="334"/>
      <c r="Y133" s="531" t="str">
        <f>Y43</f>
        <v>次長・課長</v>
      </c>
      <c r="Z133" s="532"/>
      <c r="AA133" s="533"/>
      <c r="AB133" s="332" t="s">
        <v>36</v>
      </c>
      <c r="AC133" s="333"/>
      <c r="AD133" s="334"/>
      <c r="AE133" s="332" t="s">
        <v>37</v>
      </c>
      <c r="AF133" s="333"/>
      <c r="AG133" s="334"/>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imeMode="halfAlpha" allowBlank="1" showInputMessage="1" showErrorMessage="1" sqref="AG1:AH2 C13 E16:E26 AC16:AC28 B29:B39 B41 Y26:Y28 AG46:AH47 C58 U16:U28 E85 Y85:Y86 U85:U86 AC75:AC87 B74:B84 B86 Y71:Y73 AC61:AC73 B72 AG91:AH92 B27 E61:E71 U61:U73 E40 C103 Y40:Y41 U40:U41 E130 Y130:Y131 U130:U131 AC120:AC132 B119:B129 B131 Y116:Y118 AC106:AC118 B117 E106:E116 U106:U118 AC30:AC42" xr:uid="{A718834C-9109-4B89-A0D1-6954DC29C1D2}"/>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2CB378D2-65BF-4659-AE6B-CB1ED67BE813}"/>
    <dataValidation imeMode="hiragana" allowBlank="1" showInputMessage="1" showErrorMessage="1" sqref="B74:B85 B29:B40 B26 B71 B119:B130 B116" xr:uid="{FD28FD67-98CB-4368-AA6E-B7031950FE0D}"/>
    <dataValidation type="custom" showInputMessage="1" showErrorMessage="1" errorTitle="入力漏れ" error="工事番号を入力してください" sqref="Y25:AB25" xr:uid="{7093C4CF-9FE2-4102-A4FA-816F7778E643}">
      <formula1>$B$25&lt;&gt;""</formula1>
    </dataValidation>
    <dataValidation type="custom" showInputMessage="1" showErrorMessage="1" errorTitle="入力漏れ" error="工事番号を入力してください" sqref="Y24:AB24" xr:uid="{9DC76E2D-AA0D-4F06-93EF-6C285335F53A}">
      <formula1>$B$24&lt;&gt;""</formula1>
    </dataValidation>
    <dataValidation type="custom" showInputMessage="1" showErrorMessage="1" errorTitle="入力漏れ" error="工事番号を入力してください" sqref="Y23:AB23" xr:uid="{873B2CBA-42C6-4ABD-A2C1-AFB17542A72B}">
      <formula1>$B$23&lt;&gt;""</formula1>
    </dataValidation>
    <dataValidation type="custom" showInputMessage="1" showErrorMessage="1" errorTitle="入力漏れ" error="工事番号を入力してください" sqref="Y22:AB22" xr:uid="{58D0B45F-926A-4539-B228-11AAA136CAB8}">
      <formula1>$B$22&lt;&gt;""</formula1>
    </dataValidation>
    <dataValidation type="custom" showInputMessage="1" showErrorMessage="1" errorTitle="入力漏れ" error="工事番号を入力してください" sqref="Y21:AB21" xr:uid="{71AC1D4C-0903-4EBB-8AD2-99270FB26F6D}">
      <formula1>$B$21&lt;&gt;""</formula1>
    </dataValidation>
    <dataValidation type="custom" showInputMessage="1" showErrorMessage="1" errorTitle="入力漏れ" error="工事番号を入力してください" sqref="Y20:AB20" xr:uid="{D29EDDA5-39AD-4530-8723-22C5319015AD}">
      <formula1>$B$20&lt;&gt;""</formula1>
    </dataValidation>
    <dataValidation type="custom" showInputMessage="1" showErrorMessage="1" errorTitle="入力漏れ" error="工事番号を入力してください" sqref="Y19:AB19" xr:uid="{62D37613-1E50-4D72-9537-FEFEDF8A5401}">
      <formula1>$B$19&lt;&gt;""</formula1>
    </dataValidation>
    <dataValidation type="custom" showInputMessage="1" showErrorMessage="1" errorTitle="入力漏れ" error="工事番号を入力してください" sqref="Y18:AB18" xr:uid="{363D626F-25C4-452B-803A-6439B30DC6BA}">
      <formula1>$B$18&lt;&gt;""</formula1>
    </dataValidation>
    <dataValidation type="custom" showInputMessage="1" showErrorMessage="1" errorTitle="入力漏れ" error="工事番号を入力してください" sqref="Y17:AB17" xr:uid="{7A18B0AA-5CE1-4B95-AC16-0A0BEB1A5A74}">
      <formula1>$B$17&lt;&gt;""</formula1>
    </dataValidation>
    <dataValidation type="custom" showInputMessage="1" showErrorMessage="1" errorTitle="入力漏れ" error="工事番号を入力してください" sqref="Y106:AB115 Y61:AB70 Y16:AB16" xr:uid="{630AE72A-646C-4EE7-8931-E90C3DC3E475}">
      <formula1>$B$16&lt;&gt;""</formula1>
    </dataValidation>
    <dataValidation type="custom" imeMode="hiragana" allowBlank="1" showInputMessage="1" showErrorMessage="1" errorTitle="NGワード" error="〃ではなく、数字で入力してください。" sqref="B16:D25 B61:D70 B106:D115" xr:uid="{7DB965A7-7FC0-4E4F-9C2A-733DD74EB745}">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7577EDC-7892-4284-8BEF-6CFB7CE49443}">
          <x14:formula1>
            <xm:f>OFFSET(リスト!B$14,0,0,COUNTA(入力リスト),1)</xm:f>
          </x14:formula1>
          <xm:sqref>G16:T25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C081F-87B0-47EC-956F-90AE2EFD7F3B}">
  <sheetPr>
    <tabColor theme="8" tint="0.39997558519241921"/>
  </sheetPr>
  <dimension ref="A1:BH135"/>
  <sheetViews>
    <sheetView showGridLines="0" zoomScale="90" zoomScaleNormal="90" zoomScaleSheetLayoutView="90" workbookViewId="0">
      <selection activeCell="AA41" sqref="AA41:AG41"/>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75" t="s">
        <v>11</v>
      </c>
      <c r="B1" s="275"/>
      <c r="C1" s="275"/>
      <c r="D1" s="275"/>
      <c r="E1" s="275"/>
      <c r="F1" s="275"/>
      <c r="G1" s="275"/>
      <c r="H1" s="275"/>
      <c r="I1" s="275"/>
      <c r="J1" s="275"/>
      <c r="K1" s="275"/>
      <c r="L1" s="275"/>
      <c r="M1" s="275"/>
      <c r="N1" s="275"/>
      <c r="O1" s="275"/>
      <c r="P1" s="275"/>
      <c r="Q1" s="275"/>
      <c r="R1" s="275"/>
      <c r="S1" s="275"/>
      <c r="T1" s="275"/>
      <c r="U1" s="94"/>
      <c r="V1" s="94"/>
      <c r="W1" s="27"/>
      <c r="X1" s="27"/>
      <c r="Y1" s="27"/>
      <c r="Z1" s="27"/>
      <c r="AA1" s="12"/>
      <c r="AD1" s="29"/>
      <c r="AE1" s="99" t="s">
        <v>9</v>
      </c>
      <c r="AF1" s="25"/>
      <c r="AG1" s="109" t="s">
        <v>21</v>
      </c>
      <c r="AH1" s="20"/>
      <c r="AO1" s="156" t="s">
        <v>89</v>
      </c>
    </row>
    <row r="2" spans="1:58" ht="18" customHeight="1">
      <c r="A2" s="275"/>
      <c r="B2" s="275"/>
      <c r="C2" s="275"/>
      <c r="D2" s="275"/>
      <c r="E2" s="275"/>
      <c r="F2" s="275"/>
      <c r="G2" s="275"/>
      <c r="H2" s="275"/>
      <c r="I2" s="275"/>
      <c r="J2" s="275"/>
      <c r="K2" s="275"/>
      <c r="L2" s="275"/>
      <c r="M2" s="275"/>
      <c r="N2" s="275"/>
      <c r="O2" s="275"/>
      <c r="P2" s="275"/>
      <c r="Q2" s="275"/>
      <c r="R2" s="275"/>
      <c r="S2" s="275"/>
      <c r="T2" s="275"/>
      <c r="U2" s="117"/>
      <c r="V2" s="117"/>
      <c r="Y2" s="28"/>
      <c r="AC2" s="28"/>
      <c r="AP2" s="5"/>
      <c r="AQ2" s="5"/>
      <c r="AR2" s="5"/>
      <c r="AS2" s="5"/>
      <c r="AT2" s="239"/>
      <c r="AU2" s="239"/>
      <c r="AV2" s="239"/>
      <c r="AW2" s="239"/>
      <c r="AX2" s="239"/>
      <c r="AY2" s="239"/>
      <c r="AZ2" s="239"/>
      <c r="BA2" s="239"/>
      <c r="BB2" s="239"/>
      <c r="BC2" s="239"/>
      <c r="BD2" s="239"/>
      <c r="BE2" s="239"/>
      <c r="BF2" s="239"/>
    </row>
    <row r="3" spans="1:58" ht="18" customHeight="1">
      <c r="U3" s="117"/>
      <c r="V3" s="117"/>
      <c r="W3" s="27"/>
      <c r="X3" s="27"/>
      <c r="Y3" s="27"/>
      <c r="Z3" s="27"/>
      <c r="AA3" s="12"/>
      <c r="AC3" s="31"/>
      <c r="AD3" s="271"/>
      <c r="AE3" s="271"/>
      <c r="AF3" s="271"/>
      <c r="AG3" s="271"/>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62" t="str">
        <f>IF(会社名等登録!D3="","",会社名等登録!D3)</f>
        <v/>
      </c>
      <c r="Y5" s="262"/>
      <c r="Z5" s="262"/>
      <c r="AA5" s="262"/>
      <c r="AB5" s="262"/>
      <c r="AC5" s="262"/>
      <c r="AD5" s="262"/>
      <c r="AE5" s="262"/>
      <c r="AF5" s="262"/>
      <c r="AG5" s="262"/>
    </row>
    <row r="6" spans="1:58" ht="18" customHeight="1">
      <c r="B6" s="534" t="str">
        <f>明細1!B6</f>
        <v>鹿浜営業所</v>
      </c>
      <c r="C6" s="534"/>
      <c r="D6" s="534"/>
      <c r="E6" s="534"/>
      <c r="F6" s="534"/>
      <c r="G6" s="534"/>
      <c r="H6" s="534"/>
      <c r="I6" s="278" t="s">
        <v>66</v>
      </c>
      <c r="J6" s="278"/>
      <c r="K6" s="278"/>
      <c r="L6" s="278"/>
      <c r="M6" s="278"/>
      <c r="N6" s="260" t="s">
        <v>65</v>
      </c>
      <c r="O6" s="260"/>
      <c r="X6" s="248" t="str">
        <f>IF(会社名等登録!D4="","",会社名等登録!D4)</f>
        <v/>
      </c>
      <c r="Y6" s="248"/>
      <c r="Z6" s="248"/>
      <c r="AA6" s="248"/>
      <c r="AB6" s="248"/>
      <c r="AC6" s="248"/>
      <c r="AD6" s="248"/>
      <c r="AE6" s="248"/>
      <c r="AF6" s="248"/>
      <c r="AG6" s="82" t="s">
        <v>38</v>
      </c>
      <c r="AH6" s="119"/>
      <c r="AI6" s="138"/>
      <c r="AL6" s="138"/>
      <c r="AM6" s="138"/>
      <c r="AN6" s="138"/>
      <c r="AR6" s="11"/>
      <c r="AS6" s="11"/>
      <c r="AT6" s="11"/>
      <c r="AU6" s="11"/>
      <c r="AV6" s="11"/>
      <c r="AW6" s="11"/>
      <c r="AX6" s="11"/>
      <c r="AY6" s="11"/>
      <c r="AZ6" s="11"/>
      <c r="BA6" s="11"/>
      <c r="BB6" s="11"/>
      <c r="BC6" s="11"/>
      <c r="BD6" s="11"/>
    </row>
    <row r="7" spans="1:58" ht="18" customHeight="1">
      <c r="B7" s="535"/>
      <c r="C7" s="535"/>
      <c r="D7" s="535"/>
      <c r="E7" s="535"/>
      <c r="F7" s="535"/>
      <c r="G7" s="535"/>
      <c r="H7" s="535"/>
      <c r="I7" s="279"/>
      <c r="J7" s="279"/>
      <c r="K7" s="279"/>
      <c r="L7" s="279"/>
      <c r="M7" s="279"/>
      <c r="N7" s="261"/>
      <c r="O7" s="261"/>
      <c r="X7" s="263" t="str">
        <f>IF(会社名等登録!D5="","",会社名等登録!D5)</f>
        <v/>
      </c>
      <c r="Y7" s="263"/>
      <c r="Z7" s="263"/>
      <c r="AA7" s="263"/>
      <c r="AB7" s="263"/>
      <c r="AC7" s="263"/>
      <c r="AD7" s="263"/>
      <c r="AE7" s="263"/>
      <c r="AF7" s="81"/>
      <c r="AH7" s="81"/>
      <c r="AR7" s="14"/>
      <c r="AS7" s="14"/>
      <c r="AT7" s="14"/>
      <c r="AU7" s="14"/>
      <c r="AV7" s="14"/>
    </row>
    <row r="8" spans="1:58" ht="18" customHeight="1">
      <c r="B8" s="10"/>
      <c r="X8" s="253" t="str">
        <f>IF(会社名等登録!D6="","",会社名等登録!D6)</f>
        <v/>
      </c>
      <c r="Y8" s="253"/>
      <c r="Z8" s="253"/>
      <c r="AA8" s="253"/>
      <c r="AB8" s="253"/>
      <c r="AC8" s="253"/>
      <c r="AD8" s="253"/>
      <c r="AE8" s="253"/>
      <c r="AF8" s="253"/>
      <c r="AG8" s="253"/>
      <c r="AH8" s="81"/>
      <c r="AI8" s="139"/>
      <c r="AL8" s="139"/>
      <c r="AM8" s="139"/>
      <c r="AN8" s="139"/>
      <c r="AR8" s="14"/>
      <c r="AS8" s="14"/>
      <c r="AT8" s="14"/>
      <c r="AU8" s="14"/>
      <c r="AV8" s="14"/>
      <c r="AW8" s="14"/>
      <c r="AX8" s="14"/>
      <c r="AY8" s="14"/>
      <c r="AZ8" s="14"/>
      <c r="BA8" s="14"/>
      <c r="BB8" s="14"/>
      <c r="BC8" s="14"/>
      <c r="BD8" s="14"/>
    </row>
    <row r="9" spans="1:58" ht="18" customHeight="1">
      <c r="B9" s="15"/>
      <c r="X9" s="253" t="str">
        <f>IF(会社名等登録!D7="","",会社名等登録!D7)</f>
        <v/>
      </c>
      <c r="Y9" s="253"/>
      <c r="Z9" s="253"/>
      <c r="AA9" s="253"/>
      <c r="AB9" s="253"/>
      <c r="AC9" s="253"/>
      <c r="AD9" s="253"/>
      <c r="AE9" s="253"/>
      <c r="AF9" s="253"/>
      <c r="AG9" s="253"/>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8" t="str">
        <f>IF(会社名等登録!E8="","",会社名等登録!E8)</f>
        <v/>
      </c>
      <c r="Z10" s="288"/>
      <c r="AA10" s="288"/>
      <c r="AB10" s="288"/>
      <c r="AC10" s="89" t="str">
        <f>会社名等登録!F8</f>
        <v>FAX　</v>
      </c>
      <c r="AD10" s="288" t="str">
        <f>IF(会社名等登録!G8="","",会社名等登録!G8)</f>
        <v/>
      </c>
      <c r="AE10" s="288"/>
      <c r="AF10" s="288"/>
      <c r="AG10" s="288"/>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45</v>
      </c>
      <c r="Y11" s="101"/>
      <c r="Z11" s="101"/>
      <c r="AA11" s="252" t="str">
        <f>IF(会社名等登録!D9="","",会社名等登録!D9)</f>
        <v/>
      </c>
      <c r="AB11" s="252"/>
      <c r="AC11" s="252"/>
      <c r="AD11" s="252"/>
      <c r="AE11" s="252"/>
      <c r="AF11" s="252"/>
      <c r="AG11" s="252"/>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t="s">
        <v>48</v>
      </c>
      <c r="Y12" s="102"/>
      <c r="Z12" s="102"/>
      <c r="AA12" s="289" t="str">
        <f>IF(会社名等登録!D10="","",会社名等登録!D10)</f>
        <v/>
      </c>
      <c r="AB12" s="289"/>
      <c r="AC12" s="289"/>
      <c r="AD12" s="289"/>
      <c r="AE12" s="289"/>
      <c r="AF12" s="289"/>
      <c r="AG12" s="289"/>
      <c r="AH12" s="108"/>
      <c r="AP12" s="5"/>
      <c r="AQ12" s="5"/>
      <c r="AR12" s="19"/>
      <c r="AS12" s="19"/>
      <c r="AT12" s="19"/>
      <c r="AU12" s="19"/>
      <c r="AV12" s="19"/>
      <c r="AW12" s="19"/>
      <c r="AX12" s="19"/>
      <c r="AY12" s="19"/>
      <c r="AZ12" s="19"/>
      <c r="BA12" s="19"/>
      <c r="BB12" s="19"/>
      <c r="BC12" s="19"/>
      <c r="BE12" s="5"/>
      <c r="BF12" s="5"/>
    </row>
    <row r="13" spans="1:58" ht="15.95" customHeight="1">
      <c r="B13" s="23"/>
      <c r="C13" s="280"/>
      <c r="D13" s="280"/>
      <c r="E13" s="280"/>
      <c r="F13" s="280"/>
      <c r="G13" s="280"/>
      <c r="H13" s="280"/>
      <c r="I13" s="280"/>
      <c r="J13" s="280"/>
      <c r="K13" s="280"/>
      <c r="L13" s="280"/>
      <c r="M13" s="280"/>
      <c r="N13" s="24"/>
      <c r="O13" s="23"/>
      <c r="Y13" s="28"/>
      <c r="AC13" s="28"/>
      <c r="AP13" s="5"/>
      <c r="AQ13" s="5"/>
      <c r="AR13" s="5"/>
      <c r="AS13" s="5"/>
      <c r="AT13" s="239"/>
      <c r="AU13" s="239"/>
      <c r="AV13" s="239"/>
      <c r="AW13" s="239"/>
      <c r="AX13" s="239"/>
      <c r="AY13" s="239"/>
      <c r="AZ13" s="239"/>
      <c r="BA13" s="239"/>
      <c r="BB13" s="239"/>
      <c r="BC13" s="239"/>
      <c r="BD13" s="239"/>
      <c r="BE13" s="239"/>
      <c r="BF13" s="239"/>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v>
      </c>
    </row>
    <row r="15" spans="1:58" ht="24.95" customHeight="1" thickTop="1">
      <c r="B15" s="281" t="s">
        <v>78</v>
      </c>
      <c r="C15" s="282"/>
      <c r="D15" s="283"/>
      <c r="E15" s="281" t="s">
        <v>13</v>
      </c>
      <c r="F15" s="283"/>
      <c r="G15" s="284" t="s">
        <v>82</v>
      </c>
      <c r="H15" s="282"/>
      <c r="I15" s="282"/>
      <c r="J15" s="282"/>
      <c r="K15" s="282"/>
      <c r="L15" s="282"/>
      <c r="M15" s="282"/>
      <c r="N15" s="282"/>
      <c r="O15" s="282"/>
      <c r="P15" s="282"/>
      <c r="Q15" s="282"/>
      <c r="R15" s="282"/>
      <c r="S15" s="282"/>
      <c r="T15" s="283"/>
      <c r="U15" s="284" t="s">
        <v>0</v>
      </c>
      <c r="V15" s="283"/>
      <c r="W15" s="284" t="s">
        <v>1</v>
      </c>
      <c r="X15" s="283"/>
      <c r="Y15" s="285" t="s">
        <v>67</v>
      </c>
      <c r="Z15" s="286"/>
      <c r="AA15" s="286"/>
      <c r="AB15" s="287"/>
      <c r="AC15" s="284" t="s">
        <v>8</v>
      </c>
      <c r="AD15" s="282"/>
      <c r="AE15" s="282"/>
      <c r="AF15" s="282"/>
      <c r="AG15" s="303"/>
      <c r="AR15" s="5"/>
      <c r="AS15" s="5"/>
    </row>
    <row r="16" spans="1:58" s="47" customFormat="1" ht="29.1" customHeight="1">
      <c r="B16" s="290"/>
      <c r="C16" s="290"/>
      <c r="D16" s="290"/>
      <c r="E16" s="301"/>
      <c r="F16" s="302"/>
      <c r="G16" s="314"/>
      <c r="H16" s="315"/>
      <c r="I16" s="315"/>
      <c r="J16" s="315"/>
      <c r="K16" s="315"/>
      <c r="L16" s="315"/>
      <c r="M16" s="315"/>
      <c r="N16" s="315"/>
      <c r="O16" s="315"/>
      <c r="P16" s="315"/>
      <c r="Q16" s="315"/>
      <c r="R16" s="315"/>
      <c r="S16" s="315"/>
      <c r="T16" s="316"/>
      <c r="U16" s="304"/>
      <c r="V16" s="305"/>
      <c r="W16" s="306"/>
      <c r="X16" s="307"/>
      <c r="Y16" s="308"/>
      <c r="Z16" s="309"/>
      <c r="AA16" s="309"/>
      <c r="AB16" s="310"/>
      <c r="AC16" s="311" t="str">
        <f>IF(U16="","",U16*Y16)</f>
        <v/>
      </c>
      <c r="AD16" s="312"/>
      <c r="AE16" s="312"/>
      <c r="AF16" s="312"/>
      <c r="AG16" s="313"/>
      <c r="AI16" s="47" t="s">
        <v>86</v>
      </c>
      <c r="AL16" s="145" t="s">
        <v>87</v>
      </c>
      <c r="AM16" s="137"/>
      <c r="AN16" s="137"/>
    </row>
    <row r="17" spans="2:45" s="47" customFormat="1" ht="29.1" customHeight="1">
      <c r="B17" s="317"/>
      <c r="C17" s="317"/>
      <c r="D17" s="317"/>
      <c r="E17" s="318"/>
      <c r="F17" s="319"/>
      <c r="G17" s="320"/>
      <c r="H17" s="321"/>
      <c r="I17" s="321"/>
      <c r="J17" s="321"/>
      <c r="K17" s="321"/>
      <c r="L17" s="321"/>
      <c r="M17" s="321"/>
      <c r="N17" s="321"/>
      <c r="O17" s="321"/>
      <c r="P17" s="321"/>
      <c r="Q17" s="321"/>
      <c r="R17" s="321"/>
      <c r="S17" s="321"/>
      <c r="T17" s="322"/>
      <c r="U17" s="291"/>
      <c r="V17" s="292"/>
      <c r="W17" s="293"/>
      <c r="X17" s="294"/>
      <c r="Y17" s="295"/>
      <c r="Z17" s="296"/>
      <c r="AA17" s="296"/>
      <c r="AB17" s="297"/>
      <c r="AC17" s="298" t="str">
        <f>IF(U17="","",U17*Y17)</f>
        <v/>
      </c>
      <c r="AD17" s="299"/>
      <c r="AE17" s="299"/>
      <c r="AF17" s="299"/>
      <c r="AG17" s="300"/>
      <c r="AI17" s="141" t="s">
        <v>78</v>
      </c>
      <c r="AJ17" s="141" t="s">
        <v>85</v>
      </c>
      <c r="AL17" s="140" t="s">
        <v>78</v>
      </c>
      <c r="AM17" s="146" t="s">
        <v>84</v>
      </c>
      <c r="AN17" s="137"/>
    </row>
    <row r="18" spans="2:45" s="47" customFormat="1" ht="29.1" customHeight="1">
      <c r="B18" s="290"/>
      <c r="C18" s="290"/>
      <c r="D18" s="290"/>
      <c r="E18" s="301"/>
      <c r="F18" s="302"/>
      <c r="G18" s="314"/>
      <c r="H18" s="315"/>
      <c r="I18" s="315"/>
      <c r="J18" s="315"/>
      <c r="K18" s="315"/>
      <c r="L18" s="315"/>
      <c r="M18" s="315"/>
      <c r="N18" s="315"/>
      <c r="O18" s="315"/>
      <c r="P18" s="315"/>
      <c r="Q18" s="315"/>
      <c r="R18" s="315"/>
      <c r="S18" s="315"/>
      <c r="T18" s="316"/>
      <c r="U18" s="304"/>
      <c r="V18" s="305"/>
      <c r="W18" s="306"/>
      <c r="X18" s="307"/>
      <c r="Y18" s="308"/>
      <c r="Z18" s="309"/>
      <c r="AA18" s="309"/>
      <c r="AB18" s="310"/>
      <c r="AC18" s="311" t="str">
        <f t="shared" ref="AC18:AC25" si="0">IF(U18="","",U18*Y18)</f>
        <v/>
      </c>
      <c r="AD18" s="312"/>
      <c r="AE18" s="312"/>
      <c r="AF18" s="312"/>
      <c r="AG18" s="313"/>
      <c r="AH18" s="142">
        <v>1</v>
      </c>
      <c r="AI18" s="150" t="str">
        <f>IF($B$16="","",$B$16)</f>
        <v/>
      </c>
      <c r="AJ18" s="151" t="str">
        <f>IF($AC$16="","",$AC$16)</f>
        <v/>
      </c>
      <c r="AL18" s="148" t="str">
        <f>AI18</f>
        <v/>
      </c>
      <c r="AM18" s="149" t="str">
        <f t="shared" ref="AM18:AM27" si="1">IF(AL18="","",SUMIF($AI$18:$AJ$27,AL18,$AJ$18:$AJ$27))</f>
        <v/>
      </c>
      <c r="AN18" s="137"/>
    </row>
    <row r="19" spans="2:45" s="47" customFormat="1" ht="29.1" customHeight="1">
      <c r="B19" s="317"/>
      <c r="C19" s="317"/>
      <c r="D19" s="317"/>
      <c r="E19" s="318"/>
      <c r="F19" s="319"/>
      <c r="G19" s="320"/>
      <c r="H19" s="321"/>
      <c r="I19" s="321"/>
      <c r="J19" s="321"/>
      <c r="K19" s="321"/>
      <c r="L19" s="321"/>
      <c r="M19" s="321"/>
      <c r="N19" s="321"/>
      <c r="O19" s="321"/>
      <c r="P19" s="321"/>
      <c r="Q19" s="321"/>
      <c r="R19" s="321"/>
      <c r="S19" s="321"/>
      <c r="T19" s="322"/>
      <c r="U19" s="291"/>
      <c r="V19" s="292"/>
      <c r="W19" s="293"/>
      <c r="X19" s="294"/>
      <c r="Y19" s="295"/>
      <c r="Z19" s="296"/>
      <c r="AA19" s="296"/>
      <c r="AB19" s="297"/>
      <c r="AC19" s="298" t="str">
        <f t="shared" si="0"/>
        <v/>
      </c>
      <c r="AD19" s="299"/>
      <c r="AE19" s="299"/>
      <c r="AF19" s="299"/>
      <c r="AG19" s="300"/>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90"/>
      <c r="C20" s="290"/>
      <c r="D20" s="290"/>
      <c r="E20" s="301"/>
      <c r="F20" s="302"/>
      <c r="G20" s="314"/>
      <c r="H20" s="315"/>
      <c r="I20" s="315"/>
      <c r="J20" s="315"/>
      <c r="K20" s="315"/>
      <c r="L20" s="315"/>
      <c r="M20" s="315"/>
      <c r="N20" s="315"/>
      <c r="O20" s="315"/>
      <c r="P20" s="315"/>
      <c r="Q20" s="315"/>
      <c r="R20" s="315"/>
      <c r="S20" s="315"/>
      <c r="T20" s="316"/>
      <c r="U20" s="304"/>
      <c r="V20" s="305"/>
      <c r="W20" s="306"/>
      <c r="X20" s="307"/>
      <c r="Y20" s="308"/>
      <c r="Z20" s="309"/>
      <c r="AA20" s="309"/>
      <c r="AB20" s="310"/>
      <c r="AC20" s="311" t="str">
        <f t="shared" si="0"/>
        <v/>
      </c>
      <c r="AD20" s="312"/>
      <c r="AE20" s="312"/>
      <c r="AF20" s="312"/>
      <c r="AG20" s="313"/>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7"/>
      <c r="C21" s="317"/>
      <c r="D21" s="317"/>
      <c r="E21" s="318"/>
      <c r="F21" s="319"/>
      <c r="G21" s="320"/>
      <c r="H21" s="321"/>
      <c r="I21" s="321"/>
      <c r="J21" s="321"/>
      <c r="K21" s="321"/>
      <c r="L21" s="321"/>
      <c r="M21" s="321"/>
      <c r="N21" s="321"/>
      <c r="O21" s="321"/>
      <c r="P21" s="321"/>
      <c r="Q21" s="321"/>
      <c r="R21" s="321"/>
      <c r="S21" s="321"/>
      <c r="T21" s="322"/>
      <c r="U21" s="291"/>
      <c r="V21" s="292"/>
      <c r="W21" s="293"/>
      <c r="X21" s="294"/>
      <c r="Y21" s="295"/>
      <c r="Z21" s="296"/>
      <c r="AA21" s="296"/>
      <c r="AB21" s="297"/>
      <c r="AC21" s="298" t="str">
        <f t="shared" si="0"/>
        <v/>
      </c>
      <c r="AD21" s="299"/>
      <c r="AE21" s="299"/>
      <c r="AF21" s="299"/>
      <c r="AG21" s="300"/>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90"/>
      <c r="C22" s="290"/>
      <c r="D22" s="290"/>
      <c r="E22" s="301"/>
      <c r="F22" s="302"/>
      <c r="G22" s="314"/>
      <c r="H22" s="315"/>
      <c r="I22" s="315"/>
      <c r="J22" s="315"/>
      <c r="K22" s="315"/>
      <c r="L22" s="315"/>
      <c r="M22" s="315"/>
      <c r="N22" s="315"/>
      <c r="O22" s="315"/>
      <c r="P22" s="315"/>
      <c r="Q22" s="315"/>
      <c r="R22" s="315"/>
      <c r="S22" s="315"/>
      <c r="T22" s="316"/>
      <c r="U22" s="304"/>
      <c r="V22" s="305"/>
      <c r="W22" s="306"/>
      <c r="X22" s="307"/>
      <c r="Y22" s="308"/>
      <c r="Z22" s="309"/>
      <c r="AA22" s="309"/>
      <c r="AB22" s="310"/>
      <c r="AC22" s="311" t="str">
        <f t="shared" si="0"/>
        <v/>
      </c>
      <c r="AD22" s="312"/>
      <c r="AE22" s="312"/>
      <c r="AF22" s="312"/>
      <c r="AG22" s="313"/>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7"/>
      <c r="C23" s="317"/>
      <c r="D23" s="317"/>
      <c r="E23" s="318"/>
      <c r="F23" s="319"/>
      <c r="G23" s="320"/>
      <c r="H23" s="321"/>
      <c r="I23" s="321"/>
      <c r="J23" s="321"/>
      <c r="K23" s="321"/>
      <c r="L23" s="321"/>
      <c r="M23" s="321"/>
      <c r="N23" s="321"/>
      <c r="O23" s="321"/>
      <c r="P23" s="321"/>
      <c r="Q23" s="321"/>
      <c r="R23" s="321"/>
      <c r="S23" s="321"/>
      <c r="T23" s="322"/>
      <c r="U23" s="291"/>
      <c r="V23" s="292"/>
      <c r="W23" s="293"/>
      <c r="X23" s="294"/>
      <c r="Y23" s="295"/>
      <c r="Z23" s="296"/>
      <c r="AA23" s="296"/>
      <c r="AB23" s="297"/>
      <c r="AC23" s="298" t="str">
        <f t="shared" si="0"/>
        <v/>
      </c>
      <c r="AD23" s="299"/>
      <c r="AE23" s="299"/>
      <c r="AF23" s="299"/>
      <c r="AG23" s="300"/>
      <c r="AH23" s="142">
        <v>6</v>
      </c>
      <c r="AI23" s="150" t="str">
        <f>IF($B$21="","",$B$21)</f>
        <v/>
      </c>
      <c r="AJ23" s="151" t="str">
        <f>IF($AC$21="","",$AC$21)</f>
        <v/>
      </c>
      <c r="AL23" s="148" t="str">
        <f t="array" ref="AL23">_xlfn.IFNA(INDEX(AI$18:AI$27,MATCH(0,COUNTIF(AL$18:AL22,AI$18:AI$27),0)),"")</f>
        <v/>
      </c>
      <c r="AM23" s="149" t="str">
        <f t="shared" si="1"/>
        <v/>
      </c>
      <c r="AN23" s="154" t="s">
        <v>88</v>
      </c>
    </row>
    <row r="24" spans="2:45" s="47" customFormat="1" ht="29.1" customHeight="1">
      <c r="B24" s="290"/>
      <c r="C24" s="290"/>
      <c r="D24" s="290"/>
      <c r="E24" s="301"/>
      <c r="F24" s="302"/>
      <c r="G24" s="314"/>
      <c r="H24" s="315"/>
      <c r="I24" s="315"/>
      <c r="J24" s="315"/>
      <c r="K24" s="315"/>
      <c r="L24" s="315"/>
      <c r="M24" s="315"/>
      <c r="N24" s="315"/>
      <c r="O24" s="315"/>
      <c r="P24" s="315"/>
      <c r="Q24" s="315"/>
      <c r="R24" s="315"/>
      <c r="S24" s="315"/>
      <c r="T24" s="316"/>
      <c r="U24" s="304"/>
      <c r="V24" s="305"/>
      <c r="W24" s="306"/>
      <c r="X24" s="307"/>
      <c r="Y24" s="308"/>
      <c r="Z24" s="309"/>
      <c r="AA24" s="309"/>
      <c r="AB24" s="310"/>
      <c r="AC24" s="311" t="str">
        <f t="shared" si="0"/>
        <v/>
      </c>
      <c r="AD24" s="312"/>
      <c r="AE24" s="312"/>
      <c r="AF24" s="312"/>
      <c r="AG24" s="313"/>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7"/>
      <c r="C25" s="317"/>
      <c r="D25" s="317"/>
      <c r="E25" s="318"/>
      <c r="F25" s="319"/>
      <c r="G25" s="320"/>
      <c r="H25" s="321"/>
      <c r="I25" s="321"/>
      <c r="J25" s="321"/>
      <c r="K25" s="321"/>
      <c r="L25" s="321"/>
      <c r="M25" s="321"/>
      <c r="N25" s="321"/>
      <c r="O25" s="321"/>
      <c r="P25" s="321"/>
      <c r="Q25" s="321"/>
      <c r="R25" s="321"/>
      <c r="S25" s="321"/>
      <c r="T25" s="322"/>
      <c r="U25" s="291"/>
      <c r="V25" s="292"/>
      <c r="W25" s="293"/>
      <c r="X25" s="294"/>
      <c r="Y25" s="295"/>
      <c r="Z25" s="296"/>
      <c r="AA25" s="296"/>
      <c r="AB25" s="297"/>
      <c r="AC25" s="298" t="str">
        <f t="shared" si="0"/>
        <v/>
      </c>
      <c r="AD25" s="299"/>
      <c r="AE25" s="299"/>
      <c r="AF25" s="299"/>
      <c r="AG25" s="300"/>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71"/>
      <c r="AE26" s="271"/>
      <c r="AF26" s="271"/>
      <c r="AG26" s="271"/>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179"/>
      <c r="X27" s="179"/>
      <c r="Y27" s="118"/>
      <c r="Z27" s="180" t="s">
        <v>15</v>
      </c>
      <c r="AA27" s="325" t="str">
        <f>IF(SUM(AC16:AG25)=0,"",SUM(AC16:AG25))</f>
        <v/>
      </c>
      <c r="AB27" s="325"/>
      <c r="AC27" s="325"/>
      <c r="AD27" s="325"/>
      <c r="AE27" s="325"/>
      <c r="AF27" s="325"/>
      <c r="AG27" s="325"/>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98</v>
      </c>
      <c r="E28" s="182"/>
      <c r="F28" s="182"/>
      <c r="G28" s="182"/>
      <c r="H28" s="182"/>
      <c r="I28" s="182"/>
      <c r="J28" s="182"/>
      <c r="K28" s="182"/>
      <c r="L28" s="182"/>
      <c r="M28" s="183"/>
      <c r="N28" s="183"/>
      <c r="O28" s="183"/>
      <c r="P28" s="183"/>
      <c r="Q28" s="183"/>
      <c r="R28" s="183"/>
      <c r="S28" s="183"/>
      <c r="T28" s="183"/>
      <c r="U28" s="183"/>
      <c r="V28" s="183"/>
      <c r="W28" s="183"/>
      <c r="X28" s="183"/>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23" t="s">
        <v>78</v>
      </c>
      <c r="C29" s="323"/>
      <c r="D29" s="324"/>
      <c r="E29" s="397" t="s">
        <v>96</v>
      </c>
      <c r="F29" s="397"/>
      <c r="G29" s="397"/>
      <c r="H29" s="397"/>
      <c r="I29" s="397"/>
      <c r="J29" s="397"/>
      <c r="K29" s="397"/>
      <c r="L29" s="398"/>
      <c r="M29" s="399" t="s">
        <v>81</v>
      </c>
      <c r="N29" s="400"/>
      <c r="O29" s="400"/>
      <c r="P29" s="400"/>
      <c r="Q29" s="400"/>
      <c r="R29" s="400"/>
      <c r="S29" s="400"/>
      <c r="T29" s="400"/>
      <c r="U29" s="400"/>
      <c r="V29" s="400"/>
      <c r="W29" s="400"/>
      <c r="X29" s="400"/>
      <c r="Y29" s="400"/>
      <c r="Z29" s="400"/>
      <c r="AA29" s="400"/>
      <c r="AB29" s="401"/>
      <c r="AC29" s="282" t="s">
        <v>8</v>
      </c>
      <c r="AD29" s="282"/>
      <c r="AE29" s="282"/>
      <c r="AF29" s="282"/>
      <c r="AG29" s="303"/>
      <c r="AN29" s="137"/>
    </row>
    <row r="30" spans="2:45" s="47" customFormat="1" ht="27" customHeight="1">
      <c r="B30" s="330" t="str">
        <f>IF(AL18="","",AL18)</f>
        <v/>
      </c>
      <c r="C30" s="331"/>
      <c r="D30" s="331"/>
      <c r="E30" s="425"/>
      <c r="F30" s="425"/>
      <c r="G30" s="425"/>
      <c r="H30" s="425"/>
      <c r="I30" s="425"/>
      <c r="J30" s="425"/>
      <c r="K30" s="425"/>
      <c r="L30" s="425"/>
      <c r="M30" s="424"/>
      <c r="N30" s="424"/>
      <c r="O30" s="424"/>
      <c r="P30" s="424"/>
      <c r="Q30" s="424"/>
      <c r="R30" s="424"/>
      <c r="S30" s="424"/>
      <c r="T30" s="424"/>
      <c r="U30" s="424"/>
      <c r="V30" s="424"/>
      <c r="W30" s="424"/>
      <c r="X30" s="424"/>
      <c r="Y30" s="424"/>
      <c r="Z30" s="424"/>
      <c r="AA30" s="424"/>
      <c r="AB30" s="424"/>
      <c r="AC30" s="326" t="str">
        <f>IF(AM18="","",AM18)</f>
        <v/>
      </c>
      <c r="AD30" s="326"/>
      <c r="AE30" s="326"/>
      <c r="AF30" s="326"/>
      <c r="AG30" s="327"/>
    </row>
    <row r="31" spans="2:45" s="47" customFormat="1" ht="27" customHeight="1">
      <c r="B31" s="328" t="str">
        <f t="shared" ref="B31:B39" si="2">IF(AL19="","",AL19)</f>
        <v/>
      </c>
      <c r="C31" s="329"/>
      <c r="D31" s="329"/>
      <c r="E31" s="337"/>
      <c r="F31" s="337"/>
      <c r="G31" s="337"/>
      <c r="H31" s="337"/>
      <c r="I31" s="337"/>
      <c r="J31" s="337"/>
      <c r="K31" s="337"/>
      <c r="L31" s="337"/>
      <c r="M31" s="338"/>
      <c r="N31" s="338"/>
      <c r="O31" s="338"/>
      <c r="P31" s="338"/>
      <c r="Q31" s="338"/>
      <c r="R31" s="338"/>
      <c r="S31" s="338"/>
      <c r="T31" s="338"/>
      <c r="U31" s="338"/>
      <c r="V31" s="338"/>
      <c r="W31" s="338"/>
      <c r="X31" s="338"/>
      <c r="Y31" s="338"/>
      <c r="Z31" s="338"/>
      <c r="AA31" s="338"/>
      <c r="AB31" s="338"/>
      <c r="AC31" s="339" t="str">
        <f t="shared" ref="AC31:AC39" si="3">IF(AM19="","",AM19)</f>
        <v/>
      </c>
      <c r="AD31" s="339"/>
      <c r="AE31" s="339"/>
      <c r="AF31" s="339"/>
      <c r="AG31" s="340"/>
      <c r="AN31" s="137"/>
    </row>
    <row r="32" spans="2:45" s="47" customFormat="1" ht="27" customHeight="1">
      <c r="B32" s="328" t="str">
        <f t="shared" si="2"/>
        <v/>
      </c>
      <c r="C32" s="329"/>
      <c r="D32" s="329"/>
      <c r="E32" s="337"/>
      <c r="F32" s="337"/>
      <c r="G32" s="337"/>
      <c r="H32" s="337"/>
      <c r="I32" s="337"/>
      <c r="J32" s="337"/>
      <c r="K32" s="337"/>
      <c r="L32" s="337"/>
      <c r="M32" s="338"/>
      <c r="N32" s="338"/>
      <c r="O32" s="338"/>
      <c r="P32" s="338"/>
      <c r="Q32" s="338"/>
      <c r="R32" s="338"/>
      <c r="S32" s="338"/>
      <c r="T32" s="338"/>
      <c r="U32" s="338"/>
      <c r="V32" s="338"/>
      <c r="W32" s="338"/>
      <c r="X32" s="338"/>
      <c r="Y32" s="338"/>
      <c r="Z32" s="338"/>
      <c r="AA32" s="338"/>
      <c r="AB32" s="338"/>
      <c r="AC32" s="339" t="str">
        <f t="shared" si="3"/>
        <v/>
      </c>
      <c r="AD32" s="339"/>
      <c r="AE32" s="339"/>
      <c r="AF32" s="339"/>
      <c r="AG32" s="340"/>
      <c r="AN32" s="137"/>
    </row>
    <row r="33" spans="1:60" s="47" customFormat="1" ht="27" customHeight="1">
      <c r="B33" s="328" t="str">
        <f t="shared" si="2"/>
        <v/>
      </c>
      <c r="C33" s="329"/>
      <c r="D33" s="329"/>
      <c r="E33" s="337"/>
      <c r="F33" s="337"/>
      <c r="G33" s="337"/>
      <c r="H33" s="337"/>
      <c r="I33" s="337"/>
      <c r="J33" s="337"/>
      <c r="K33" s="337"/>
      <c r="L33" s="337"/>
      <c r="M33" s="338"/>
      <c r="N33" s="338"/>
      <c r="O33" s="338"/>
      <c r="P33" s="338"/>
      <c r="Q33" s="338"/>
      <c r="R33" s="338"/>
      <c r="S33" s="338"/>
      <c r="T33" s="338"/>
      <c r="U33" s="338"/>
      <c r="V33" s="338"/>
      <c r="W33" s="338"/>
      <c r="X33" s="338"/>
      <c r="Y33" s="338"/>
      <c r="Z33" s="338"/>
      <c r="AA33" s="338"/>
      <c r="AB33" s="338"/>
      <c r="AC33" s="339" t="str">
        <f t="shared" si="3"/>
        <v/>
      </c>
      <c r="AD33" s="339"/>
      <c r="AE33" s="339"/>
      <c r="AF33" s="339"/>
      <c r="AG33" s="340"/>
      <c r="AN33" s="137"/>
    </row>
    <row r="34" spans="1:60" s="47" customFormat="1" ht="27" customHeight="1">
      <c r="B34" s="328" t="str">
        <f t="shared" si="2"/>
        <v/>
      </c>
      <c r="C34" s="329"/>
      <c r="D34" s="329"/>
      <c r="E34" s="337"/>
      <c r="F34" s="337"/>
      <c r="G34" s="337"/>
      <c r="H34" s="337"/>
      <c r="I34" s="337"/>
      <c r="J34" s="337"/>
      <c r="K34" s="337"/>
      <c r="L34" s="337"/>
      <c r="M34" s="338"/>
      <c r="N34" s="338"/>
      <c r="O34" s="338"/>
      <c r="P34" s="338"/>
      <c r="Q34" s="338"/>
      <c r="R34" s="338"/>
      <c r="S34" s="338"/>
      <c r="T34" s="338"/>
      <c r="U34" s="338"/>
      <c r="V34" s="338"/>
      <c r="W34" s="338"/>
      <c r="X34" s="338"/>
      <c r="Y34" s="338"/>
      <c r="Z34" s="338"/>
      <c r="AA34" s="338"/>
      <c r="AB34" s="338"/>
      <c r="AC34" s="339" t="str">
        <f t="shared" si="3"/>
        <v/>
      </c>
      <c r="AD34" s="339"/>
      <c r="AE34" s="339"/>
      <c r="AF34" s="339"/>
      <c r="AG34" s="340"/>
      <c r="AN34" s="137"/>
    </row>
    <row r="35" spans="1:60" s="47" customFormat="1" ht="27" customHeight="1">
      <c r="B35" s="328" t="str">
        <f t="shared" si="2"/>
        <v/>
      </c>
      <c r="C35" s="329"/>
      <c r="D35" s="329"/>
      <c r="E35" s="337"/>
      <c r="F35" s="337"/>
      <c r="G35" s="337"/>
      <c r="H35" s="337"/>
      <c r="I35" s="337"/>
      <c r="J35" s="337"/>
      <c r="K35" s="337"/>
      <c r="L35" s="337"/>
      <c r="M35" s="338"/>
      <c r="N35" s="338"/>
      <c r="O35" s="338"/>
      <c r="P35" s="338"/>
      <c r="Q35" s="338"/>
      <c r="R35" s="338"/>
      <c r="S35" s="338"/>
      <c r="T35" s="338"/>
      <c r="U35" s="338"/>
      <c r="V35" s="338"/>
      <c r="W35" s="338"/>
      <c r="X35" s="338"/>
      <c r="Y35" s="338"/>
      <c r="Z35" s="338"/>
      <c r="AA35" s="338"/>
      <c r="AB35" s="338"/>
      <c r="AC35" s="339" t="str">
        <f t="shared" si="3"/>
        <v/>
      </c>
      <c r="AD35" s="339"/>
      <c r="AE35" s="339"/>
      <c r="AF35" s="339"/>
      <c r="AG35" s="340"/>
      <c r="AI35" s="143"/>
      <c r="AL35" s="137"/>
      <c r="AM35" s="137"/>
      <c r="AN35" s="137"/>
    </row>
    <row r="36" spans="1:60" s="47" customFormat="1" ht="27" customHeight="1">
      <c r="B36" s="328" t="str">
        <f t="shared" si="2"/>
        <v/>
      </c>
      <c r="C36" s="329"/>
      <c r="D36" s="329"/>
      <c r="E36" s="337"/>
      <c r="F36" s="337"/>
      <c r="G36" s="337"/>
      <c r="H36" s="337"/>
      <c r="I36" s="337"/>
      <c r="J36" s="337"/>
      <c r="K36" s="337"/>
      <c r="L36" s="337"/>
      <c r="M36" s="338"/>
      <c r="N36" s="338"/>
      <c r="O36" s="338"/>
      <c r="P36" s="338"/>
      <c r="Q36" s="338"/>
      <c r="R36" s="338"/>
      <c r="S36" s="338"/>
      <c r="T36" s="338"/>
      <c r="U36" s="338"/>
      <c r="V36" s="338"/>
      <c r="W36" s="338"/>
      <c r="X36" s="338"/>
      <c r="Y36" s="338"/>
      <c r="Z36" s="338"/>
      <c r="AA36" s="338"/>
      <c r="AB36" s="338"/>
      <c r="AC36" s="339" t="str">
        <f t="shared" si="3"/>
        <v/>
      </c>
      <c r="AD36" s="339"/>
      <c r="AE36" s="339"/>
      <c r="AF36" s="339"/>
      <c r="AG36" s="340"/>
      <c r="AI36" s="143"/>
      <c r="AL36" s="137"/>
      <c r="AM36" s="137"/>
      <c r="AN36" s="137"/>
    </row>
    <row r="37" spans="1:60" s="47" customFormat="1" ht="27" customHeight="1">
      <c r="B37" s="328" t="str">
        <f t="shared" si="2"/>
        <v/>
      </c>
      <c r="C37" s="329"/>
      <c r="D37" s="329"/>
      <c r="E37" s="337"/>
      <c r="F37" s="337"/>
      <c r="G37" s="337"/>
      <c r="H37" s="337"/>
      <c r="I37" s="337"/>
      <c r="J37" s="337"/>
      <c r="K37" s="337"/>
      <c r="L37" s="337"/>
      <c r="M37" s="338"/>
      <c r="N37" s="338"/>
      <c r="O37" s="338"/>
      <c r="P37" s="338"/>
      <c r="Q37" s="338"/>
      <c r="R37" s="338"/>
      <c r="S37" s="338"/>
      <c r="T37" s="338"/>
      <c r="U37" s="338"/>
      <c r="V37" s="338"/>
      <c r="W37" s="338"/>
      <c r="X37" s="338"/>
      <c r="Y37" s="338"/>
      <c r="Z37" s="338"/>
      <c r="AA37" s="338"/>
      <c r="AB37" s="338"/>
      <c r="AC37" s="339" t="str">
        <f t="shared" si="3"/>
        <v/>
      </c>
      <c r="AD37" s="339"/>
      <c r="AE37" s="339"/>
      <c r="AF37" s="339"/>
      <c r="AG37" s="340"/>
      <c r="AH37" s="142"/>
      <c r="AI37" s="143"/>
      <c r="AL37" s="137"/>
      <c r="AM37" s="137"/>
      <c r="AN37" s="137"/>
    </row>
    <row r="38" spans="1:60" ht="27" customHeight="1">
      <c r="B38" s="328" t="str">
        <f t="shared" si="2"/>
        <v/>
      </c>
      <c r="C38" s="329"/>
      <c r="D38" s="329"/>
      <c r="E38" s="337"/>
      <c r="F38" s="337"/>
      <c r="G38" s="337"/>
      <c r="H38" s="337"/>
      <c r="I38" s="337"/>
      <c r="J38" s="337"/>
      <c r="K38" s="337"/>
      <c r="L38" s="337"/>
      <c r="M38" s="338"/>
      <c r="N38" s="338"/>
      <c r="O38" s="338"/>
      <c r="P38" s="338"/>
      <c r="Q38" s="338"/>
      <c r="R38" s="338"/>
      <c r="S38" s="338"/>
      <c r="T38" s="338"/>
      <c r="U38" s="338"/>
      <c r="V38" s="338"/>
      <c r="W38" s="338"/>
      <c r="X38" s="338"/>
      <c r="Y38" s="338"/>
      <c r="Z38" s="338"/>
      <c r="AA38" s="338"/>
      <c r="AB38" s="338"/>
      <c r="AC38" s="339" t="str">
        <f t="shared" si="3"/>
        <v/>
      </c>
      <c r="AD38" s="339"/>
      <c r="AE38" s="339"/>
      <c r="AF38" s="339"/>
      <c r="AG38" s="340"/>
      <c r="AI38" s="137"/>
      <c r="AJ38" s="47"/>
      <c r="AK38" s="142"/>
      <c r="AL38" s="137"/>
      <c r="AM38" s="137"/>
      <c r="AN38" s="137"/>
      <c r="AO38" s="47"/>
    </row>
    <row r="39" spans="1:60" ht="27" customHeight="1">
      <c r="B39" s="335" t="str">
        <f t="shared" si="2"/>
        <v/>
      </c>
      <c r="C39" s="336"/>
      <c r="D39" s="336"/>
      <c r="E39" s="341"/>
      <c r="F39" s="341"/>
      <c r="G39" s="341"/>
      <c r="H39" s="341"/>
      <c r="I39" s="341"/>
      <c r="J39" s="341"/>
      <c r="K39" s="341"/>
      <c r="L39" s="341"/>
      <c r="M39" s="342"/>
      <c r="N39" s="342"/>
      <c r="O39" s="342"/>
      <c r="P39" s="342"/>
      <c r="Q39" s="342"/>
      <c r="R39" s="342"/>
      <c r="S39" s="342"/>
      <c r="T39" s="342"/>
      <c r="U39" s="342"/>
      <c r="V39" s="342"/>
      <c r="W39" s="342"/>
      <c r="X39" s="342"/>
      <c r="Y39" s="342"/>
      <c r="Z39" s="342"/>
      <c r="AA39" s="342"/>
      <c r="AB39" s="342"/>
      <c r="AC39" s="426" t="str">
        <f t="shared" si="3"/>
        <v/>
      </c>
      <c r="AD39" s="426"/>
      <c r="AE39" s="426"/>
      <c r="AF39" s="426"/>
      <c r="AG39" s="427"/>
      <c r="AI39" s="137"/>
      <c r="AJ39" s="47"/>
      <c r="AK39" s="142"/>
      <c r="AL39" s="137"/>
      <c r="AM39" s="137"/>
      <c r="AN39" s="137"/>
      <c r="AO39" s="47"/>
    </row>
    <row r="40" spans="1:60" ht="9.9499999999999993" customHeight="1">
      <c r="U40" s="117"/>
      <c r="V40" s="117"/>
      <c r="W40" s="27"/>
      <c r="X40" s="27"/>
      <c r="Y40" s="27"/>
      <c r="Z40" s="27"/>
      <c r="AA40" s="12"/>
      <c r="AC40" s="31"/>
      <c r="AD40" s="271"/>
      <c r="AE40" s="271"/>
      <c r="AF40" s="271"/>
      <c r="AG40" s="271"/>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179"/>
      <c r="X41" s="179"/>
      <c r="Y41" s="118"/>
      <c r="Z41" s="180" t="s">
        <v>15</v>
      </c>
      <c r="AA41" s="325" t="str">
        <f>IF(SUM(AC30:AG39)=0,"",SUM(AC30:AG39))</f>
        <v/>
      </c>
      <c r="AB41" s="325"/>
      <c r="AC41" s="325"/>
      <c r="AD41" s="325"/>
      <c r="AE41" s="325"/>
      <c r="AF41" s="325"/>
      <c r="AG41" s="325"/>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32" t="s">
        <v>33</v>
      </c>
      <c r="T43" s="333"/>
      <c r="U43" s="334"/>
      <c r="V43" s="332" t="s">
        <v>34</v>
      </c>
      <c r="W43" s="333"/>
      <c r="X43" s="334"/>
      <c r="Y43" s="531" t="s">
        <v>225</v>
      </c>
      <c r="Z43" s="532"/>
      <c r="AA43" s="533"/>
      <c r="AB43" s="332" t="s">
        <v>36</v>
      </c>
      <c r="AC43" s="333"/>
      <c r="AD43" s="334"/>
      <c r="AE43" s="332" t="s">
        <v>37</v>
      </c>
      <c r="AF43" s="333"/>
      <c r="AG43" s="334"/>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75" t="s">
        <v>71</v>
      </c>
      <c r="B46" s="275"/>
      <c r="C46" s="275"/>
      <c r="D46" s="275"/>
      <c r="E46" s="275"/>
      <c r="F46" s="275"/>
      <c r="G46" s="275"/>
      <c r="H46" s="275"/>
      <c r="I46" s="275"/>
      <c r="J46" s="275"/>
      <c r="K46" s="275"/>
      <c r="L46" s="275"/>
      <c r="M46" s="275"/>
      <c r="N46" s="275"/>
      <c r="O46" s="275"/>
      <c r="P46" s="275"/>
      <c r="Q46" s="275"/>
      <c r="R46" s="275"/>
      <c r="S46" s="275"/>
      <c r="T46" s="275"/>
      <c r="U46" s="275"/>
      <c r="V46" s="275"/>
      <c r="W46" s="275"/>
      <c r="X46" s="27"/>
      <c r="Y46" s="27"/>
      <c r="Z46" s="27"/>
      <c r="AA46" s="12"/>
      <c r="AD46" s="29"/>
      <c r="AE46" s="99" t="s">
        <v>9</v>
      </c>
      <c r="AF46" s="25"/>
      <c r="AG46" s="160" t="str">
        <f>AG1</f>
        <v>8</v>
      </c>
      <c r="AH46" s="20"/>
      <c r="AL46" s="137"/>
      <c r="AM46" s="137"/>
      <c r="AO46" s="47"/>
    </row>
    <row r="47" spans="1:60" ht="18"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Y47" s="28"/>
      <c r="AC47" s="28"/>
      <c r="AL47" s="137"/>
      <c r="AM47" s="137"/>
      <c r="AO47" s="47"/>
      <c r="AR47" s="5"/>
      <c r="AS47" s="5"/>
      <c r="AT47" s="5"/>
      <c r="AU47" s="5"/>
      <c r="AV47" s="239"/>
      <c r="AW47" s="239"/>
      <c r="AX47" s="239"/>
      <c r="AY47" s="239"/>
      <c r="AZ47" s="239"/>
      <c r="BA47" s="239"/>
      <c r="BB47" s="239"/>
      <c r="BC47" s="239"/>
      <c r="BD47" s="239"/>
      <c r="BE47" s="239"/>
      <c r="BF47" s="239"/>
      <c r="BG47" s="239"/>
      <c r="BH47" s="239"/>
    </row>
    <row r="48" spans="1:60" ht="18" customHeight="1">
      <c r="U48" s="117"/>
      <c r="V48" s="117"/>
      <c r="W48" s="27"/>
      <c r="X48" s="27"/>
      <c r="Y48" s="27"/>
      <c r="Z48" s="27"/>
      <c r="AA48" s="12"/>
      <c r="AC48" s="31"/>
      <c r="AD48" s="257"/>
      <c r="AE48" s="257"/>
      <c r="AF48" s="257"/>
      <c r="AG48" s="257"/>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62" t="str">
        <f t="shared" ref="X50:X55" si="4">X5</f>
        <v/>
      </c>
      <c r="Y50" s="262"/>
      <c r="Z50" s="262"/>
      <c r="AA50" s="262"/>
      <c r="AB50" s="262"/>
      <c r="AC50" s="262"/>
      <c r="AD50" s="262"/>
      <c r="AE50" s="262"/>
      <c r="AF50" s="262"/>
      <c r="AG50" s="262"/>
      <c r="AL50" s="137"/>
      <c r="AM50" s="137"/>
      <c r="AO50" s="47"/>
    </row>
    <row r="51" spans="1:60" ht="18" customHeight="1">
      <c r="B51" s="343" t="str">
        <f>B6</f>
        <v>鹿浜営業所</v>
      </c>
      <c r="C51" s="344"/>
      <c r="D51" s="344"/>
      <c r="E51" s="344"/>
      <c r="F51" s="344"/>
      <c r="G51" s="344"/>
      <c r="H51" s="344"/>
      <c r="I51" s="346" t="str">
        <f>I6</f>
        <v>重久</v>
      </c>
      <c r="J51" s="347"/>
      <c r="K51" s="347"/>
      <c r="L51" s="347"/>
      <c r="M51" s="347"/>
      <c r="N51" s="260" t="s">
        <v>65</v>
      </c>
      <c r="O51" s="260"/>
      <c r="X51" s="248" t="str">
        <f t="shared" si="4"/>
        <v/>
      </c>
      <c r="Y51" s="248"/>
      <c r="Z51" s="248"/>
      <c r="AA51" s="248"/>
      <c r="AB51" s="248"/>
      <c r="AC51" s="248"/>
      <c r="AD51" s="248"/>
      <c r="AE51" s="248"/>
      <c r="AF51" s="248"/>
      <c r="AG51" s="82" t="s">
        <v>38</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45"/>
      <c r="C52" s="345"/>
      <c r="D52" s="345"/>
      <c r="E52" s="345"/>
      <c r="F52" s="345"/>
      <c r="G52" s="345"/>
      <c r="H52" s="345"/>
      <c r="I52" s="348"/>
      <c r="J52" s="348"/>
      <c r="K52" s="348"/>
      <c r="L52" s="348"/>
      <c r="M52" s="348"/>
      <c r="N52" s="261"/>
      <c r="O52" s="261"/>
      <c r="X52" s="263" t="str">
        <f t="shared" si="4"/>
        <v/>
      </c>
      <c r="Y52" s="263"/>
      <c r="Z52" s="263"/>
      <c r="AA52" s="263"/>
      <c r="AB52" s="263"/>
      <c r="AC52" s="263"/>
      <c r="AD52" s="263"/>
      <c r="AE52" s="263"/>
      <c r="AF52" s="81"/>
      <c r="AH52" s="81"/>
      <c r="AL52" s="137"/>
      <c r="AM52" s="137"/>
      <c r="AO52" s="47"/>
      <c r="AT52" s="14"/>
      <c r="AU52" s="14"/>
      <c r="AV52" s="14"/>
      <c r="AW52" s="14"/>
      <c r="AX52" s="14"/>
    </row>
    <row r="53" spans="1:60" ht="18" customHeight="1">
      <c r="B53" s="10"/>
      <c r="X53" s="253" t="str">
        <f t="shared" si="4"/>
        <v/>
      </c>
      <c r="Y53" s="253"/>
      <c r="Z53" s="253"/>
      <c r="AA53" s="253"/>
      <c r="AB53" s="253"/>
      <c r="AC53" s="253"/>
      <c r="AD53" s="253"/>
      <c r="AE53" s="253"/>
      <c r="AF53" s="253"/>
      <c r="AG53" s="253"/>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53" t="str">
        <f t="shared" si="4"/>
        <v/>
      </c>
      <c r="Y54" s="253"/>
      <c r="Z54" s="253"/>
      <c r="AA54" s="253"/>
      <c r="AB54" s="253"/>
      <c r="AC54" s="253"/>
      <c r="AD54" s="253"/>
      <c r="AE54" s="253"/>
      <c r="AF54" s="253"/>
      <c r="AG54" s="253"/>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8" t="str">
        <f>Y10</f>
        <v/>
      </c>
      <c r="Z55" s="288"/>
      <c r="AA55" s="288"/>
      <c r="AB55" s="288"/>
      <c r="AC55" s="89" t="str">
        <f>AC10</f>
        <v>FAX　</v>
      </c>
      <c r="AD55" s="288" t="str">
        <f>AD10</f>
        <v/>
      </c>
      <c r="AE55" s="288"/>
      <c r="AF55" s="288"/>
      <c r="AG55" s="288"/>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45</v>
      </c>
      <c r="Y56" s="165"/>
      <c r="Z56" s="165"/>
      <c r="AA56" s="252" t="str">
        <f>AA11</f>
        <v/>
      </c>
      <c r="AB56" s="252"/>
      <c r="AC56" s="252"/>
      <c r="AD56" s="252"/>
      <c r="AE56" s="252"/>
      <c r="AF56" s="252"/>
      <c r="AG56" s="252"/>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t="s">
        <v>48</v>
      </c>
      <c r="Y57" s="167"/>
      <c r="Z57" s="167"/>
      <c r="AA57" s="289" t="str">
        <f>AA12</f>
        <v/>
      </c>
      <c r="AB57" s="289"/>
      <c r="AC57" s="289"/>
      <c r="AD57" s="289"/>
      <c r="AE57" s="289"/>
      <c r="AF57" s="289"/>
      <c r="AG57" s="289"/>
      <c r="AH57" s="108"/>
      <c r="AO57" s="47"/>
      <c r="AR57" s="5"/>
      <c r="AS57" s="5"/>
      <c r="AT57" s="19"/>
      <c r="AU57" s="19"/>
      <c r="AV57" s="19"/>
      <c r="AW57" s="19"/>
      <c r="AX57" s="19"/>
      <c r="AY57" s="19"/>
      <c r="AZ57" s="19"/>
      <c r="BA57" s="19"/>
      <c r="BB57" s="19"/>
      <c r="BC57" s="19"/>
      <c r="BD57" s="19"/>
      <c r="BE57" s="19"/>
      <c r="BG57" s="5"/>
      <c r="BH57" s="5"/>
    </row>
    <row r="58" spans="1:60" ht="15.95" customHeight="1">
      <c r="B58" s="23"/>
      <c r="C58" s="280"/>
      <c r="D58" s="280"/>
      <c r="E58" s="280"/>
      <c r="F58" s="280"/>
      <c r="G58" s="280"/>
      <c r="H58" s="280"/>
      <c r="I58" s="280"/>
      <c r="J58" s="280"/>
      <c r="K58" s="280"/>
      <c r="L58" s="280"/>
      <c r="M58" s="280"/>
      <c r="N58" s="24"/>
      <c r="O58" s="23"/>
      <c r="Y58" s="28"/>
      <c r="AC58" s="28"/>
      <c r="AO58" s="47"/>
      <c r="AR58" s="5"/>
      <c r="AS58" s="5"/>
      <c r="AT58" s="5"/>
      <c r="AU58" s="5"/>
      <c r="AV58" s="239"/>
      <c r="AW58" s="239"/>
      <c r="AX58" s="239"/>
      <c r="AY58" s="239"/>
      <c r="AZ58" s="239"/>
      <c r="BA58" s="239"/>
      <c r="BB58" s="239"/>
      <c r="BC58" s="239"/>
      <c r="BD58" s="239"/>
      <c r="BE58" s="239"/>
      <c r="BF58" s="239"/>
      <c r="BG58" s="239"/>
      <c r="BH58" s="239"/>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v>
      </c>
      <c r="AO59" s="47"/>
    </row>
    <row r="60" spans="1:60" ht="24.95" customHeight="1" thickTop="1">
      <c r="B60" s="281" t="s">
        <v>78</v>
      </c>
      <c r="C60" s="282"/>
      <c r="D60" s="283"/>
      <c r="E60" s="284" t="s">
        <v>13</v>
      </c>
      <c r="F60" s="283"/>
      <c r="G60" s="284" t="s">
        <v>82</v>
      </c>
      <c r="H60" s="282"/>
      <c r="I60" s="282"/>
      <c r="J60" s="282"/>
      <c r="K60" s="282"/>
      <c r="L60" s="282"/>
      <c r="M60" s="282"/>
      <c r="N60" s="282"/>
      <c r="O60" s="282"/>
      <c r="P60" s="282"/>
      <c r="Q60" s="282"/>
      <c r="R60" s="282"/>
      <c r="S60" s="282"/>
      <c r="T60" s="283"/>
      <c r="U60" s="284" t="s">
        <v>0</v>
      </c>
      <c r="V60" s="283"/>
      <c r="W60" s="284" t="s">
        <v>1</v>
      </c>
      <c r="X60" s="283"/>
      <c r="Y60" s="285" t="s">
        <v>67</v>
      </c>
      <c r="Z60" s="286"/>
      <c r="AA60" s="286"/>
      <c r="AB60" s="287"/>
      <c r="AC60" s="284" t="s">
        <v>8</v>
      </c>
      <c r="AD60" s="282"/>
      <c r="AE60" s="282"/>
      <c r="AF60" s="282"/>
      <c r="AG60" s="303"/>
      <c r="AR60" s="5"/>
      <c r="AS60" s="5"/>
    </row>
    <row r="61" spans="1:60" s="47" customFormat="1" ht="29.1" customHeight="1">
      <c r="B61" s="359" t="str">
        <f>IF(B16="","",B16)</f>
        <v/>
      </c>
      <c r="C61" s="359"/>
      <c r="D61" s="360"/>
      <c r="E61" s="361" t="str">
        <f>IF(E16="","",E16)</f>
        <v/>
      </c>
      <c r="F61" s="362"/>
      <c r="G61" s="363" t="str">
        <f>IF(G16="","",G16)</f>
        <v/>
      </c>
      <c r="H61" s="364"/>
      <c r="I61" s="364"/>
      <c r="J61" s="364"/>
      <c r="K61" s="364"/>
      <c r="L61" s="364"/>
      <c r="M61" s="364"/>
      <c r="N61" s="364"/>
      <c r="O61" s="364"/>
      <c r="P61" s="364"/>
      <c r="Q61" s="364"/>
      <c r="R61" s="364"/>
      <c r="S61" s="364"/>
      <c r="T61" s="365"/>
      <c r="U61" s="349" t="str">
        <f>IF(U16="","",U16)</f>
        <v/>
      </c>
      <c r="V61" s="350"/>
      <c r="W61" s="351" t="str">
        <f>IF(W16="","",W16)</f>
        <v/>
      </c>
      <c r="X61" s="352"/>
      <c r="Y61" s="353" t="str">
        <f>IF(Y16="","",Y16)</f>
        <v/>
      </c>
      <c r="Z61" s="354"/>
      <c r="AA61" s="354"/>
      <c r="AB61" s="355"/>
      <c r="AC61" s="356" t="str">
        <f>IF(AC16="","",AC16)</f>
        <v/>
      </c>
      <c r="AD61" s="357"/>
      <c r="AE61" s="357"/>
      <c r="AF61" s="357"/>
      <c r="AG61" s="358"/>
      <c r="AI61" s="2"/>
      <c r="AJ61" s="1"/>
      <c r="AK61" s="1"/>
      <c r="AL61" s="2"/>
      <c r="AM61" s="2"/>
      <c r="AN61" s="2"/>
      <c r="AP61" s="1"/>
      <c r="AQ61" s="1"/>
    </row>
    <row r="62" spans="1:60" s="47" customFormat="1" ht="29.1" customHeight="1">
      <c r="B62" s="366" t="str">
        <f t="shared" ref="B62:B70" si="5">IF(B17="","",B17)</f>
        <v/>
      </c>
      <c r="C62" s="366"/>
      <c r="D62" s="367"/>
      <c r="E62" s="368" t="str">
        <f t="shared" ref="E62:E70" si="6">IF(E17="","",E17)</f>
        <v/>
      </c>
      <c r="F62" s="369"/>
      <c r="G62" s="370" t="str">
        <f t="shared" ref="G62:G70" si="7">IF(G17="","",G17)</f>
        <v/>
      </c>
      <c r="H62" s="371"/>
      <c r="I62" s="371"/>
      <c r="J62" s="371"/>
      <c r="K62" s="371"/>
      <c r="L62" s="371"/>
      <c r="M62" s="371"/>
      <c r="N62" s="371"/>
      <c r="O62" s="371"/>
      <c r="P62" s="371"/>
      <c r="Q62" s="371"/>
      <c r="R62" s="371"/>
      <c r="S62" s="371"/>
      <c r="T62" s="372"/>
      <c r="U62" s="373" t="str">
        <f t="shared" ref="U62:U70" si="8">IF(U17="","",U17)</f>
        <v/>
      </c>
      <c r="V62" s="374"/>
      <c r="W62" s="375" t="str">
        <f t="shared" ref="W62:W70" si="9">IF(W17="","",W17)</f>
        <v/>
      </c>
      <c r="X62" s="376"/>
      <c r="Y62" s="377" t="str">
        <f t="shared" ref="Y62:Y70" si="10">IF(Y17="","",Y17)</f>
        <v/>
      </c>
      <c r="Z62" s="378"/>
      <c r="AA62" s="378"/>
      <c r="AB62" s="379"/>
      <c r="AC62" s="380" t="str">
        <f t="shared" ref="AC62:AC70" si="11">IF(AC17="","",AC17)</f>
        <v/>
      </c>
      <c r="AD62" s="381"/>
      <c r="AE62" s="381"/>
      <c r="AF62" s="381"/>
      <c r="AG62" s="382"/>
      <c r="AI62" s="2"/>
      <c r="AJ62" s="1"/>
      <c r="AK62" s="1"/>
      <c r="AL62" s="2"/>
      <c r="AM62" s="2"/>
      <c r="AN62" s="2"/>
      <c r="AP62" s="1"/>
      <c r="AQ62" s="1"/>
    </row>
    <row r="63" spans="1:60" s="47" customFormat="1" ht="29.1" customHeight="1">
      <c r="B63" s="359" t="str">
        <f t="shared" si="5"/>
        <v/>
      </c>
      <c r="C63" s="359"/>
      <c r="D63" s="360"/>
      <c r="E63" s="361" t="str">
        <f t="shared" si="6"/>
        <v/>
      </c>
      <c r="F63" s="362"/>
      <c r="G63" s="363" t="str">
        <f t="shared" si="7"/>
        <v/>
      </c>
      <c r="H63" s="364"/>
      <c r="I63" s="364"/>
      <c r="J63" s="364"/>
      <c r="K63" s="364"/>
      <c r="L63" s="364"/>
      <c r="M63" s="364"/>
      <c r="N63" s="364"/>
      <c r="O63" s="364"/>
      <c r="P63" s="364"/>
      <c r="Q63" s="364"/>
      <c r="R63" s="364"/>
      <c r="S63" s="364"/>
      <c r="T63" s="365"/>
      <c r="U63" s="349" t="str">
        <f t="shared" si="8"/>
        <v/>
      </c>
      <c r="V63" s="350"/>
      <c r="W63" s="351" t="str">
        <f t="shared" si="9"/>
        <v/>
      </c>
      <c r="X63" s="352"/>
      <c r="Y63" s="353" t="str">
        <f t="shared" si="10"/>
        <v/>
      </c>
      <c r="Z63" s="354"/>
      <c r="AA63" s="354"/>
      <c r="AB63" s="355"/>
      <c r="AC63" s="356" t="str">
        <f t="shared" si="11"/>
        <v/>
      </c>
      <c r="AD63" s="357"/>
      <c r="AE63" s="357"/>
      <c r="AF63" s="357"/>
      <c r="AG63" s="358"/>
      <c r="AH63" s="142"/>
      <c r="AI63" s="2"/>
      <c r="AJ63" s="1"/>
      <c r="AK63" s="1"/>
      <c r="AL63" s="2"/>
      <c r="AM63" s="2"/>
      <c r="AN63" s="2"/>
      <c r="AP63" s="1"/>
      <c r="AQ63" s="1"/>
    </row>
    <row r="64" spans="1:60" s="47" customFormat="1" ht="29.1" customHeight="1">
      <c r="B64" s="366" t="str">
        <f t="shared" si="5"/>
        <v/>
      </c>
      <c r="C64" s="366"/>
      <c r="D64" s="367"/>
      <c r="E64" s="368" t="str">
        <f t="shared" si="6"/>
        <v/>
      </c>
      <c r="F64" s="369"/>
      <c r="G64" s="370" t="str">
        <f t="shared" si="7"/>
        <v/>
      </c>
      <c r="H64" s="371"/>
      <c r="I64" s="371"/>
      <c r="J64" s="371"/>
      <c r="K64" s="371"/>
      <c r="L64" s="371"/>
      <c r="M64" s="371"/>
      <c r="N64" s="371"/>
      <c r="O64" s="371"/>
      <c r="P64" s="371"/>
      <c r="Q64" s="371"/>
      <c r="R64" s="371"/>
      <c r="S64" s="371"/>
      <c r="T64" s="372"/>
      <c r="U64" s="373" t="str">
        <f t="shared" si="8"/>
        <v/>
      </c>
      <c r="V64" s="374"/>
      <c r="W64" s="375" t="str">
        <f t="shared" si="9"/>
        <v/>
      </c>
      <c r="X64" s="376"/>
      <c r="Y64" s="377" t="str">
        <f t="shared" si="10"/>
        <v/>
      </c>
      <c r="Z64" s="378"/>
      <c r="AA64" s="378"/>
      <c r="AB64" s="379"/>
      <c r="AC64" s="380" t="str">
        <f t="shared" si="11"/>
        <v/>
      </c>
      <c r="AD64" s="381"/>
      <c r="AE64" s="381"/>
      <c r="AF64" s="381"/>
      <c r="AG64" s="382"/>
      <c r="AH64" s="142"/>
      <c r="AI64" s="2"/>
      <c r="AJ64" s="1"/>
      <c r="AK64" s="1"/>
      <c r="AL64" s="2"/>
      <c r="AM64" s="2"/>
      <c r="AN64" s="2"/>
      <c r="AO64" s="1"/>
      <c r="AP64" s="1"/>
      <c r="AQ64" s="1"/>
    </row>
    <row r="65" spans="2:45" s="47" customFormat="1" ht="29.1" customHeight="1">
      <c r="B65" s="359" t="str">
        <f t="shared" si="5"/>
        <v/>
      </c>
      <c r="C65" s="359"/>
      <c r="D65" s="360"/>
      <c r="E65" s="361" t="str">
        <f t="shared" si="6"/>
        <v/>
      </c>
      <c r="F65" s="362"/>
      <c r="G65" s="363" t="str">
        <f t="shared" si="7"/>
        <v/>
      </c>
      <c r="H65" s="364"/>
      <c r="I65" s="364"/>
      <c r="J65" s="364"/>
      <c r="K65" s="364"/>
      <c r="L65" s="364"/>
      <c r="M65" s="364"/>
      <c r="N65" s="364"/>
      <c r="O65" s="364"/>
      <c r="P65" s="364"/>
      <c r="Q65" s="364"/>
      <c r="R65" s="364"/>
      <c r="S65" s="364"/>
      <c r="T65" s="365"/>
      <c r="U65" s="349" t="str">
        <f t="shared" si="8"/>
        <v/>
      </c>
      <c r="V65" s="350"/>
      <c r="W65" s="351" t="str">
        <f t="shared" si="9"/>
        <v/>
      </c>
      <c r="X65" s="352"/>
      <c r="Y65" s="353" t="str">
        <f t="shared" si="10"/>
        <v/>
      </c>
      <c r="Z65" s="354"/>
      <c r="AA65" s="354"/>
      <c r="AB65" s="355"/>
      <c r="AC65" s="356" t="str">
        <f t="shared" si="11"/>
        <v/>
      </c>
      <c r="AD65" s="357"/>
      <c r="AE65" s="357"/>
      <c r="AF65" s="357"/>
      <c r="AG65" s="358"/>
      <c r="AH65" s="142"/>
      <c r="AI65" s="2"/>
      <c r="AJ65" s="1"/>
      <c r="AK65" s="1"/>
      <c r="AL65" s="2"/>
      <c r="AM65" s="2"/>
      <c r="AN65" s="2"/>
      <c r="AP65" s="1"/>
      <c r="AQ65" s="1"/>
    </row>
    <row r="66" spans="2:45" s="47" customFormat="1" ht="29.1" customHeight="1">
      <c r="B66" s="366" t="str">
        <f t="shared" si="5"/>
        <v/>
      </c>
      <c r="C66" s="366"/>
      <c r="D66" s="367"/>
      <c r="E66" s="368" t="str">
        <f t="shared" si="6"/>
        <v/>
      </c>
      <c r="F66" s="369"/>
      <c r="G66" s="370" t="str">
        <f t="shared" si="7"/>
        <v/>
      </c>
      <c r="H66" s="371"/>
      <c r="I66" s="371"/>
      <c r="J66" s="371"/>
      <c r="K66" s="371"/>
      <c r="L66" s="371"/>
      <c r="M66" s="371"/>
      <c r="N66" s="371"/>
      <c r="O66" s="371"/>
      <c r="P66" s="371"/>
      <c r="Q66" s="371"/>
      <c r="R66" s="371"/>
      <c r="S66" s="371"/>
      <c r="T66" s="372"/>
      <c r="U66" s="373" t="str">
        <f t="shared" si="8"/>
        <v/>
      </c>
      <c r="V66" s="374"/>
      <c r="W66" s="375" t="str">
        <f t="shared" si="9"/>
        <v/>
      </c>
      <c r="X66" s="376"/>
      <c r="Y66" s="377" t="str">
        <f t="shared" si="10"/>
        <v/>
      </c>
      <c r="Z66" s="378"/>
      <c r="AA66" s="378"/>
      <c r="AB66" s="379"/>
      <c r="AC66" s="380" t="str">
        <f t="shared" si="11"/>
        <v/>
      </c>
      <c r="AD66" s="381"/>
      <c r="AE66" s="381"/>
      <c r="AF66" s="381"/>
      <c r="AG66" s="382"/>
      <c r="AH66" s="142"/>
      <c r="AI66" s="2"/>
      <c r="AJ66" s="1"/>
      <c r="AK66" s="1"/>
      <c r="AL66" s="2"/>
      <c r="AM66" s="2"/>
      <c r="AN66" s="2"/>
      <c r="AP66" s="1"/>
      <c r="AQ66" s="1"/>
    </row>
    <row r="67" spans="2:45" s="47" customFormat="1" ht="29.1" customHeight="1">
      <c r="B67" s="359" t="str">
        <f t="shared" si="5"/>
        <v/>
      </c>
      <c r="C67" s="359"/>
      <c r="D67" s="360"/>
      <c r="E67" s="361" t="str">
        <f t="shared" si="6"/>
        <v/>
      </c>
      <c r="F67" s="362"/>
      <c r="G67" s="363" t="str">
        <f t="shared" si="7"/>
        <v/>
      </c>
      <c r="H67" s="364"/>
      <c r="I67" s="364"/>
      <c r="J67" s="364"/>
      <c r="K67" s="364"/>
      <c r="L67" s="364"/>
      <c r="M67" s="364"/>
      <c r="N67" s="364"/>
      <c r="O67" s="364"/>
      <c r="P67" s="364"/>
      <c r="Q67" s="364"/>
      <c r="R67" s="364"/>
      <c r="S67" s="364"/>
      <c r="T67" s="365"/>
      <c r="U67" s="349" t="str">
        <f t="shared" si="8"/>
        <v/>
      </c>
      <c r="V67" s="350"/>
      <c r="W67" s="351" t="str">
        <f t="shared" si="9"/>
        <v/>
      </c>
      <c r="X67" s="352"/>
      <c r="Y67" s="353" t="str">
        <f t="shared" si="10"/>
        <v/>
      </c>
      <c r="Z67" s="354"/>
      <c r="AA67" s="354"/>
      <c r="AB67" s="355"/>
      <c r="AC67" s="356" t="str">
        <f t="shared" si="11"/>
        <v/>
      </c>
      <c r="AD67" s="357"/>
      <c r="AE67" s="357"/>
      <c r="AF67" s="357"/>
      <c r="AG67" s="358"/>
      <c r="AH67" s="142"/>
      <c r="AI67" s="2"/>
      <c r="AJ67" s="1"/>
      <c r="AK67" s="1"/>
      <c r="AL67" s="2"/>
      <c r="AM67" s="2"/>
      <c r="AN67" s="2"/>
      <c r="AP67" s="1"/>
      <c r="AQ67" s="1"/>
    </row>
    <row r="68" spans="2:45" s="47" customFormat="1" ht="29.1" customHeight="1">
      <c r="B68" s="366" t="str">
        <f t="shared" si="5"/>
        <v/>
      </c>
      <c r="C68" s="366"/>
      <c r="D68" s="367"/>
      <c r="E68" s="368" t="str">
        <f t="shared" si="6"/>
        <v/>
      </c>
      <c r="F68" s="369"/>
      <c r="G68" s="370" t="str">
        <f t="shared" si="7"/>
        <v/>
      </c>
      <c r="H68" s="371"/>
      <c r="I68" s="371"/>
      <c r="J68" s="371"/>
      <c r="K68" s="371"/>
      <c r="L68" s="371"/>
      <c r="M68" s="371"/>
      <c r="N68" s="371"/>
      <c r="O68" s="371"/>
      <c r="P68" s="371"/>
      <c r="Q68" s="371"/>
      <c r="R68" s="371"/>
      <c r="S68" s="371"/>
      <c r="T68" s="372"/>
      <c r="U68" s="373" t="str">
        <f t="shared" si="8"/>
        <v/>
      </c>
      <c r="V68" s="374"/>
      <c r="W68" s="375" t="str">
        <f t="shared" si="9"/>
        <v/>
      </c>
      <c r="X68" s="376"/>
      <c r="Y68" s="377" t="str">
        <f t="shared" si="10"/>
        <v/>
      </c>
      <c r="Z68" s="378"/>
      <c r="AA68" s="378"/>
      <c r="AB68" s="379"/>
      <c r="AC68" s="380" t="str">
        <f t="shared" si="11"/>
        <v/>
      </c>
      <c r="AD68" s="381"/>
      <c r="AE68" s="381"/>
      <c r="AF68" s="381"/>
      <c r="AG68" s="382"/>
      <c r="AH68" s="142"/>
      <c r="AI68" s="2"/>
      <c r="AJ68" s="1"/>
      <c r="AK68" s="1"/>
      <c r="AL68" s="2"/>
      <c r="AM68" s="2"/>
      <c r="AN68" s="2"/>
      <c r="AO68" s="1"/>
      <c r="AP68" s="1"/>
      <c r="AQ68" s="1"/>
    </row>
    <row r="69" spans="2:45" s="47" customFormat="1" ht="29.1" customHeight="1">
      <c r="B69" s="359" t="str">
        <f t="shared" si="5"/>
        <v/>
      </c>
      <c r="C69" s="359"/>
      <c r="D69" s="360"/>
      <c r="E69" s="361" t="str">
        <f t="shared" si="6"/>
        <v/>
      </c>
      <c r="F69" s="362"/>
      <c r="G69" s="363" t="str">
        <f t="shared" si="7"/>
        <v/>
      </c>
      <c r="H69" s="364"/>
      <c r="I69" s="364"/>
      <c r="J69" s="364"/>
      <c r="K69" s="364"/>
      <c r="L69" s="364"/>
      <c r="M69" s="364"/>
      <c r="N69" s="364"/>
      <c r="O69" s="364"/>
      <c r="P69" s="364"/>
      <c r="Q69" s="364"/>
      <c r="R69" s="364"/>
      <c r="S69" s="364"/>
      <c r="T69" s="365"/>
      <c r="U69" s="349" t="str">
        <f t="shared" si="8"/>
        <v/>
      </c>
      <c r="V69" s="350"/>
      <c r="W69" s="351" t="str">
        <f t="shared" si="9"/>
        <v/>
      </c>
      <c r="X69" s="352"/>
      <c r="Y69" s="353" t="str">
        <f t="shared" si="10"/>
        <v/>
      </c>
      <c r="Z69" s="354"/>
      <c r="AA69" s="354"/>
      <c r="AB69" s="355"/>
      <c r="AC69" s="356" t="str">
        <f t="shared" si="11"/>
        <v/>
      </c>
      <c r="AD69" s="357"/>
      <c r="AE69" s="357"/>
      <c r="AF69" s="357"/>
      <c r="AG69" s="358"/>
      <c r="AH69" s="142"/>
      <c r="AI69" s="2"/>
      <c r="AJ69" s="1"/>
      <c r="AK69" s="1"/>
      <c r="AL69" s="2"/>
      <c r="AM69" s="2"/>
      <c r="AN69" s="2"/>
      <c r="AP69" s="1"/>
      <c r="AQ69" s="1"/>
    </row>
    <row r="70" spans="2:45" s="47" customFormat="1" ht="28.5" customHeight="1">
      <c r="B70" s="366" t="str">
        <f t="shared" si="5"/>
        <v/>
      </c>
      <c r="C70" s="366"/>
      <c r="D70" s="367"/>
      <c r="E70" s="368" t="str">
        <f t="shared" si="6"/>
        <v/>
      </c>
      <c r="F70" s="369"/>
      <c r="G70" s="370" t="str">
        <f t="shared" si="7"/>
        <v/>
      </c>
      <c r="H70" s="371"/>
      <c r="I70" s="371"/>
      <c r="J70" s="371"/>
      <c r="K70" s="371"/>
      <c r="L70" s="371"/>
      <c r="M70" s="371"/>
      <c r="N70" s="371"/>
      <c r="O70" s="371"/>
      <c r="P70" s="371"/>
      <c r="Q70" s="371"/>
      <c r="R70" s="371"/>
      <c r="S70" s="371"/>
      <c r="T70" s="372"/>
      <c r="U70" s="373" t="str">
        <f t="shared" si="8"/>
        <v/>
      </c>
      <c r="V70" s="374"/>
      <c r="W70" s="375" t="str">
        <f t="shared" si="9"/>
        <v/>
      </c>
      <c r="X70" s="376"/>
      <c r="Y70" s="377" t="str">
        <f t="shared" si="10"/>
        <v/>
      </c>
      <c r="Z70" s="378"/>
      <c r="AA70" s="378"/>
      <c r="AB70" s="379"/>
      <c r="AC70" s="380" t="str">
        <f t="shared" si="11"/>
        <v/>
      </c>
      <c r="AD70" s="381"/>
      <c r="AE70" s="381"/>
      <c r="AF70" s="381"/>
      <c r="AG70" s="382"/>
      <c r="AH70" s="142"/>
      <c r="AI70" s="2"/>
      <c r="AJ70" s="1"/>
      <c r="AK70" s="1"/>
      <c r="AL70" s="2"/>
      <c r="AM70" s="2"/>
      <c r="AN70" s="2"/>
      <c r="AP70" s="1"/>
      <c r="AQ70" s="1"/>
    </row>
    <row r="71" spans="2:45" ht="9.9499999999999993" customHeight="1">
      <c r="U71" s="117"/>
      <c r="V71" s="117"/>
      <c r="W71" s="27"/>
      <c r="X71" s="27"/>
      <c r="Y71" s="27"/>
      <c r="Z71" s="27"/>
      <c r="AA71" s="12"/>
      <c r="AC71" s="31"/>
      <c r="AD71" s="257"/>
      <c r="AE71" s="257"/>
      <c r="AF71" s="257"/>
      <c r="AG71" s="257"/>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179"/>
      <c r="X72" s="179"/>
      <c r="Y72" s="118"/>
      <c r="Z72" s="180" t="s">
        <v>15</v>
      </c>
      <c r="AA72" s="325" t="str">
        <f>IF(AA27="","",AA27)</f>
        <v/>
      </c>
      <c r="AB72" s="325"/>
      <c r="AC72" s="325"/>
      <c r="AD72" s="325"/>
      <c r="AE72" s="325"/>
      <c r="AF72" s="325"/>
      <c r="AG72" s="325"/>
      <c r="AH72" s="147"/>
      <c r="AI72" s="2"/>
      <c r="AJ72" s="1"/>
      <c r="AK72" s="1"/>
      <c r="AL72" s="2"/>
      <c r="AM72" s="2"/>
      <c r="AN72" s="2"/>
      <c r="AO72" s="1"/>
      <c r="AP72" s="1"/>
      <c r="AQ72" s="1"/>
      <c r="AR72" s="5"/>
      <c r="AS72" s="5"/>
    </row>
    <row r="73" spans="2:45" s="3" customFormat="1" ht="24.95" customHeight="1" thickTop="1" thickBot="1">
      <c r="B73" s="181" t="s">
        <v>98</v>
      </c>
      <c r="E73" s="182"/>
      <c r="F73" s="182"/>
      <c r="G73" s="182"/>
      <c r="H73" s="182"/>
      <c r="I73" s="182"/>
      <c r="J73" s="182"/>
      <c r="K73" s="182"/>
      <c r="L73" s="182"/>
      <c r="M73" s="183"/>
      <c r="N73" s="183"/>
      <c r="O73" s="183"/>
      <c r="P73" s="183"/>
      <c r="Q73" s="183"/>
      <c r="R73" s="183"/>
      <c r="S73" s="183"/>
      <c r="T73" s="183"/>
      <c r="U73" s="183"/>
      <c r="V73" s="183"/>
      <c r="W73" s="183"/>
      <c r="X73" s="183"/>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23" t="s">
        <v>78</v>
      </c>
      <c r="C74" s="323"/>
      <c r="D74" s="324"/>
      <c r="E74" s="396" t="s">
        <v>96</v>
      </c>
      <c r="F74" s="397"/>
      <c r="G74" s="397"/>
      <c r="H74" s="397"/>
      <c r="I74" s="397"/>
      <c r="J74" s="397"/>
      <c r="K74" s="397"/>
      <c r="L74" s="398"/>
      <c r="M74" s="399" t="s">
        <v>81</v>
      </c>
      <c r="N74" s="400"/>
      <c r="O74" s="400"/>
      <c r="P74" s="400"/>
      <c r="Q74" s="400"/>
      <c r="R74" s="400"/>
      <c r="S74" s="400"/>
      <c r="T74" s="400"/>
      <c r="U74" s="400"/>
      <c r="V74" s="400"/>
      <c r="W74" s="400"/>
      <c r="X74" s="400"/>
      <c r="Y74" s="400"/>
      <c r="Z74" s="400"/>
      <c r="AA74" s="400"/>
      <c r="AB74" s="401"/>
      <c r="AC74" s="399" t="s">
        <v>8</v>
      </c>
      <c r="AD74" s="400"/>
      <c r="AE74" s="400"/>
      <c r="AF74" s="400"/>
      <c r="AG74" s="401"/>
      <c r="AN74" s="137"/>
    </row>
    <row r="75" spans="2:45" s="47" customFormat="1" ht="27" customHeight="1">
      <c r="B75" s="402" t="str">
        <f>IF(B30="","",B30)</f>
        <v/>
      </c>
      <c r="C75" s="403"/>
      <c r="D75" s="404"/>
      <c r="E75" s="405" t="str">
        <f>IF(E30="","",E30)</f>
        <v/>
      </c>
      <c r="F75" s="406"/>
      <c r="G75" s="406"/>
      <c r="H75" s="406"/>
      <c r="I75" s="406"/>
      <c r="J75" s="406"/>
      <c r="K75" s="406"/>
      <c r="L75" s="407"/>
      <c r="M75" s="408" t="str">
        <f>IF(M30="","",M30)</f>
        <v/>
      </c>
      <c r="N75" s="409"/>
      <c r="O75" s="409"/>
      <c r="P75" s="409"/>
      <c r="Q75" s="409"/>
      <c r="R75" s="409"/>
      <c r="S75" s="409"/>
      <c r="T75" s="409"/>
      <c r="U75" s="409"/>
      <c r="V75" s="409"/>
      <c r="W75" s="409"/>
      <c r="X75" s="409"/>
      <c r="Y75" s="409"/>
      <c r="Z75" s="409"/>
      <c r="AA75" s="409"/>
      <c r="AB75" s="410"/>
      <c r="AC75" s="393" t="str">
        <f>IF(AC30="","",AC30)</f>
        <v/>
      </c>
      <c r="AD75" s="394"/>
      <c r="AE75" s="394"/>
      <c r="AF75" s="394"/>
      <c r="AG75" s="395"/>
    </row>
    <row r="76" spans="2:45" s="47" customFormat="1" ht="27" customHeight="1">
      <c r="B76" s="383" t="str">
        <f t="shared" ref="B76:B84" si="12">IF(B31="","",B31)</f>
        <v/>
      </c>
      <c r="C76" s="384"/>
      <c r="D76" s="385"/>
      <c r="E76" s="389" t="str">
        <f t="shared" ref="E76:E84" si="13">IF(E31="","",E31)</f>
        <v/>
      </c>
      <c r="F76" s="384"/>
      <c r="G76" s="384"/>
      <c r="H76" s="384"/>
      <c r="I76" s="384"/>
      <c r="J76" s="384"/>
      <c r="K76" s="384"/>
      <c r="L76" s="385"/>
      <c r="M76" s="390" t="str">
        <f t="shared" ref="M76:M84" si="14">IF(M31="","",M31)</f>
        <v/>
      </c>
      <c r="N76" s="391"/>
      <c r="O76" s="391"/>
      <c r="P76" s="391"/>
      <c r="Q76" s="391"/>
      <c r="R76" s="391"/>
      <c r="S76" s="391"/>
      <c r="T76" s="391"/>
      <c r="U76" s="391"/>
      <c r="V76" s="391"/>
      <c r="W76" s="391"/>
      <c r="X76" s="391"/>
      <c r="Y76" s="391"/>
      <c r="Z76" s="391"/>
      <c r="AA76" s="391"/>
      <c r="AB76" s="392"/>
      <c r="AC76" s="386" t="str">
        <f t="shared" ref="AC76:AC84" si="15">IF(AC31="","",AC31)</f>
        <v/>
      </c>
      <c r="AD76" s="387"/>
      <c r="AE76" s="387"/>
      <c r="AF76" s="387"/>
      <c r="AG76" s="388"/>
      <c r="AN76" s="137"/>
    </row>
    <row r="77" spans="2:45" s="47" customFormat="1" ht="27" customHeight="1">
      <c r="B77" s="383" t="str">
        <f t="shared" si="12"/>
        <v/>
      </c>
      <c r="C77" s="384"/>
      <c r="D77" s="385"/>
      <c r="E77" s="389" t="str">
        <f t="shared" si="13"/>
        <v/>
      </c>
      <c r="F77" s="384"/>
      <c r="G77" s="384"/>
      <c r="H77" s="384"/>
      <c r="I77" s="384"/>
      <c r="J77" s="384"/>
      <c r="K77" s="384"/>
      <c r="L77" s="385"/>
      <c r="M77" s="390" t="str">
        <f t="shared" si="14"/>
        <v/>
      </c>
      <c r="N77" s="391"/>
      <c r="O77" s="391"/>
      <c r="P77" s="391"/>
      <c r="Q77" s="391"/>
      <c r="R77" s="391"/>
      <c r="S77" s="391"/>
      <c r="T77" s="391"/>
      <c r="U77" s="391"/>
      <c r="V77" s="391"/>
      <c r="W77" s="391"/>
      <c r="X77" s="391"/>
      <c r="Y77" s="391"/>
      <c r="Z77" s="391"/>
      <c r="AA77" s="391"/>
      <c r="AB77" s="392"/>
      <c r="AC77" s="386" t="str">
        <f t="shared" si="15"/>
        <v/>
      </c>
      <c r="AD77" s="387"/>
      <c r="AE77" s="387"/>
      <c r="AF77" s="387"/>
      <c r="AG77" s="388"/>
      <c r="AN77" s="137"/>
    </row>
    <row r="78" spans="2:45" s="47" customFormat="1" ht="27" customHeight="1">
      <c r="B78" s="383" t="str">
        <f t="shared" si="12"/>
        <v/>
      </c>
      <c r="C78" s="384"/>
      <c r="D78" s="385"/>
      <c r="E78" s="389" t="str">
        <f t="shared" si="13"/>
        <v/>
      </c>
      <c r="F78" s="384"/>
      <c r="G78" s="384"/>
      <c r="H78" s="384"/>
      <c r="I78" s="384"/>
      <c r="J78" s="384"/>
      <c r="K78" s="384"/>
      <c r="L78" s="385"/>
      <c r="M78" s="390" t="str">
        <f t="shared" si="14"/>
        <v/>
      </c>
      <c r="N78" s="391"/>
      <c r="O78" s="391"/>
      <c r="P78" s="391"/>
      <c r="Q78" s="391"/>
      <c r="R78" s="391"/>
      <c r="S78" s="391"/>
      <c r="T78" s="391"/>
      <c r="U78" s="391"/>
      <c r="V78" s="391"/>
      <c r="W78" s="391"/>
      <c r="X78" s="391"/>
      <c r="Y78" s="391"/>
      <c r="Z78" s="391"/>
      <c r="AA78" s="391"/>
      <c r="AB78" s="392"/>
      <c r="AC78" s="386" t="str">
        <f t="shared" si="15"/>
        <v/>
      </c>
      <c r="AD78" s="387"/>
      <c r="AE78" s="387"/>
      <c r="AF78" s="387"/>
      <c r="AG78" s="388"/>
      <c r="AN78" s="137"/>
    </row>
    <row r="79" spans="2:45" s="47" customFormat="1" ht="27" customHeight="1">
      <c r="B79" s="383" t="str">
        <f t="shared" si="12"/>
        <v/>
      </c>
      <c r="C79" s="384"/>
      <c r="D79" s="385"/>
      <c r="E79" s="389" t="str">
        <f t="shared" si="13"/>
        <v/>
      </c>
      <c r="F79" s="384"/>
      <c r="G79" s="384"/>
      <c r="H79" s="384"/>
      <c r="I79" s="384"/>
      <c r="J79" s="384"/>
      <c r="K79" s="384"/>
      <c r="L79" s="385"/>
      <c r="M79" s="390" t="str">
        <f t="shared" si="14"/>
        <v/>
      </c>
      <c r="N79" s="391"/>
      <c r="O79" s="391"/>
      <c r="P79" s="391"/>
      <c r="Q79" s="391"/>
      <c r="R79" s="391"/>
      <c r="S79" s="391"/>
      <c r="T79" s="391"/>
      <c r="U79" s="391"/>
      <c r="V79" s="391"/>
      <c r="W79" s="391"/>
      <c r="X79" s="391"/>
      <c r="Y79" s="391"/>
      <c r="Z79" s="391"/>
      <c r="AA79" s="391"/>
      <c r="AB79" s="392"/>
      <c r="AC79" s="386" t="str">
        <f t="shared" si="15"/>
        <v/>
      </c>
      <c r="AD79" s="387"/>
      <c r="AE79" s="387"/>
      <c r="AF79" s="387"/>
      <c r="AG79" s="388"/>
      <c r="AN79" s="137"/>
    </row>
    <row r="80" spans="2:45" s="47" customFormat="1" ht="27" customHeight="1">
      <c r="B80" s="383" t="str">
        <f t="shared" si="12"/>
        <v/>
      </c>
      <c r="C80" s="384"/>
      <c r="D80" s="385"/>
      <c r="E80" s="389" t="str">
        <f t="shared" si="13"/>
        <v/>
      </c>
      <c r="F80" s="384"/>
      <c r="G80" s="384"/>
      <c r="H80" s="384"/>
      <c r="I80" s="384"/>
      <c r="J80" s="384"/>
      <c r="K80" s="384"/>
      <c r="L80" s="385"/>
      <c r="M80" s="390" t="str">
        <f t="shared" si="14"/>
        <v/>
      </c>
      <c r="N80" s="391"/>
      <c r="O80" s="391"/>
      <c r="P80" s="391"/>
      <c r="Q80" s="391"/>
      <c r="R80" s="391"/>
      <c r="S80" s="391"/>
      <c r="T80" s="391"/>
      <c r="U80" s="391"/>
      <c r="V80" s="391"/>
      <c r="W80" s="391"/>
      <c r="X80" s="391"/>
      <c r="Y80" s="391"/>
      <c r="Z80" s="391"/>
      <c r="AA80" s="391"/>
      <c r="AB80" s="392"/>
      <c r="AC80" s="386" t="str">
        <f t="shared" si="15"/>
        <v/>
      </c>
      <c r="AD80" s="387"/>
      <c r="AE80" s="387"/>
      <c r="AF80" s="387"/>
      <c r="AG80" s="388"/>
      <c r="AI80" s="143"/>
      <c r="AL80" s="137"/>
      <c r="AM80" s="137"/>
      <c r="AN80" s="137"/>
    </row>
    <row r="81" spans="1:60" s="47" customFormat="1" ht="27" customHeight="1">
      <c r="B81" s="383" t="str">
        <f t="shared" si="12"/>
        <v/>
      </c>
      <c r="C81" s="384"/>
      <c r="D81" s="385"/>
      <c r="E81" s="389" t="str">
        <f t="shared" si="13"/>
        <v/>
      </c>
      <c r="F81" s="384"/>
      <c r="G81" s="384"/>
      <c r="H81" s="384"/>
      <c r="I81" s="384"/>
      <c r="J81" s="384"/>
      <c r="K81" s="384"/>
      <c r="L81" s="385"/>
      <c r="M81" s="390" t="str">
        <f t="shared" si="14"/>
        <v/>
      </c>
      <c r="N81" s="391"/>
      <c r="O81" s="391"/>
      <c r="P81" s="391"/>
      <c r="Q81" s="391"/>
      <c r="R81" s="391"/>
      <c r="S81" s="391"/>
      <c r="T81" s="391"/>
      <c r="U81" s="391"/>
      <c r="V81" s="391"/>
      <c r="W81" s="391"/>
      <c r="X81" s="391"/>
      <c r="Y81" s="391"/>
      <c r="Z81" s="391"/>
      <c r="AA81" s="391"/>
      <c r="AB81" s="392"/>
      <c r="AC81" s="386" t="str">
        <f t="shared" si="15"/>
        <v/>
      </c>
      <c r="AD81" s="387"/>
      <c r="AE81" s="387"/>
      <c r="AF81" s="387"/>
      <c r="AG81" s="388"/>
      <c r="AI81" s="143"/>
      <c r="AL81" s="137"/>
      <c r="AM81" s="137"/>
      <c r="AN81" s="137"/>
    </row>
    <row r="82" spans="1:60" s="47" customFormat="1" ht="27" customHeight="1">
      <c r="B82" s="383" t="str">
        <f t="shared" si="12"/>
        <v/>
      </c>
      <c r="C82" s="384"/>
      <c r="D82" s="385"/>
      <c r="E82" s="389" t="str">
        <f t="shared" si="13"/>
        <v/>
      </c>
      <c r="F82" s="384"/>
      <c r="G82" s="384"/>
      <c r="H82" s="384"/>
      <c r="I82" s="384"/>
      <c r="J82" s="384"/>
      <c r="K82" s="384"/>
      <c r="L82" s="385"/>
      <c r="M82" s="390" t="str">
        <f t="shared" si="14"/>
        <v/>
      </c>
      <c r="N82" s="391"/>
      <c r="O82" s="391"/>
      <c r="P82" s="391"/>
      <c r="Q82" s="391"/>
      <c r="R82" s="391"/>
      <c r="S82" s="391"/>
      <c r="T82" s="391"/>
      <c r="U82" s="391"/>
      <c r="V82" s="391"/>
      <c r="W82" s="391"/>
      <c r="X82" s="391"/>
      <c r="Y82" s="391"/>
      <c r="Z82" s="391"/>
      <c r="AA82" s="391"/>
      <c r="AB82" s="392"/>
      <c r="AC82" s="386" t="str">
        <f t="shared" si="15"/>
        <v/>
      </c>
      <c r="AD82" s="387"/>
      <c r="AE82" s="387"/>
      <c r="AF82" s="387"/>
      <c r="AG82" s="388"/>
      <c r="AH82" s="142"/>
      <c r="AI82" s="143"/>
      <c r="AL82" s="137"/>
      <c r="AM82" s="137"/>
      <c r="AN82" s="137"/>
    </row>
    <row r="83" spans="1:60" ht="27" customHeight="1">
      <c r="B83" s="383" t="str">
        <f t="shared" si="12"/>
        <v/>
      </c>
      <c r="C83" s="384"/>
      <c r="D83" s="385"/>
      <c r="E83" s="389" t="str">
        <f t="shared" si="13"/>
        <v/>
      </c>
      <c r="F83" s="384"/>
      <c r="G83" s="384"/>
      <c r="H83" s="384"/>
      <c r="I83" s="384"/>
      <c r="J83" s="384"/>
      <c r="K83" s="384"/>
      <c r="L83" s="385"/>
      <c r="M83" s="390" t="str">
        <f t="shared" si="14"/>
        <v/>
      </c>
      <c r="N83" s="391"/>
      <c r="O83" s="391"/>
      <c r="P83" s="391"/>
      <c r="Q83" s="391"/>
      <c r="R83" s="391"/>
      <c r="S83" s="391"/>
      <c r="T83" s="391"/>
      <c r="U83" s="391"/>
      <c r="V83" s="391"/>
      <c r="W83" s="391"/>
      <c r="X83" s="391"/>
      <c r="Y83" s="391"/>
      <c r="Z83" s="391"/>
      <c r="AA83" s="391"/>
      <c r="AB83" s="392"/>
      <c r="AC83" s="386" t="str">
        <f t="shared" si="15"/>
        <v/>
      </c>
      <c r="AD83" s="387"/>
      <c r="AE83" s="387"/>
      <c r="AF83" s="387"/>
      <c r="AG83" s="388"/>
      <c r="AI83" s="137"/>
      <c r="AJ83" s="47"/>
      <c r="AK83" s="142"/>
      <c r="AL83" s="137"/>
      <c r="AM83" s="137"/>
      <c r="AN83" s="137"/>
      <c r="AO83" s="47"/>
    </row>
    <row r="84" spans="1:60" ht="27" customHeight="1">
      <c r="B84" s="411" t="str">
        <f t="shared" si="12"/>
        <v/>
      </c>
      <c r="C84" s="412"/>
      <c r="D84" s="413"/>
      <c r="E84" s="414" t="str">
        <f t="shared" si="13"/>
        <v/>
      </c>
      <c r="F84" s="412"/>
      <c r="G84" s="412"/>
      <c r="H84" s="412"/>
      <c r="I84" s="412"/>
      <c r="J84" s="412"/>
      <c r="K84" s="412"/>
      <c r="L84" s="413"/>
      <c r="M84" s="415" t="str">
        <f t="shared" si="14"/>
        <v/>
      </c>
      <c r="N84" s="416"/>
      <c r="O84" s="416"/>
      <c r="P84" s="416"/>
      <c r="Q84" s="416"/>
      <c r="R84" s="416"/>
      <c r="S84" s="416"/>
      <c r="T84" s="416"/>
      <c r="U84" s="416"/>
      <c r="V84" s="416"/>
      <c r="W84" s="416"/>
      <c r="X84" s="416"/>
      <c r="Y84" s="416"/>
      <c r="Z84" s="416"/>
      <c r="AA84" s="416"/>
      <c r="AB84" s="417"/>
      <c r="AC84" s="418" t="str">
        <f t="shared" si="15"/>
        <v/>
      </c>
      <c r="AD84" s="419"/>
      <c r="AE84" s="419"/>
      <c r="AF84" s="419"/>
      <c r="AG84" s="420"/>
      <c r="AI84" s="137"/>
      <c r="AJ84" s="47"/>
      <c r="AK84" s="47"/>
      <c r="AL84" s="137"/>
      <c r="AM84" s="137"/>
      <c r="AN84" s="137"/>
      <c r="AO84" s="47"/>
      <c r="AP84" s="47"/>
    </row>
    <row r="85" spans="1:60" ht="9.9499999999999993" customHeight="1">
      <c r="U85" s="117"/>
      <c r="V85" s="117"/>
      <c r="W85" s="27"/>
      <c r="X85" s="27"/>
      <c r="Y85" s="27"/>
      <c r="Z85" s="27"/>
      <c r="AA85" s="12"/>
      <c r="AC85" s="31"/>
      <c r="AD85" s="428"/>
      <c r="AE85" s="428"/>
      <c r="AF85" s="428"/>
      <c r="AG85" s="428"/>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179"/>
      <c r="X86" s="179"/>
      <c r="Y86" s="118"/>
      <c r="Z86" s="180" t="s">
        <v>15</v>
      </c>
      <c r="AA86" s="325" t="str">
        <f>AA41</f>
        <v/>
      </c>
      <c r="AB86" s="325"/>
      <c r="AC86" s="325"/>
      <c r="AD86" s="325"/>
      <c r="AE86" s="325"/>
      <c r="AF86" s="325"/>
      <c r="AG86" s="325"/>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32" t="s">
        <v>33</v>
      </c>
      <c r="T88" s="333"/>
      <c r="U88" s="334"/>
      <c r="V88" s="332" t="s">
        <v>34</v>
      </c>
      <c r="W88" s="333"/>
      <c r="X88" s="334"/>
      <c r="Y88" s="531" t="str">
        <f>Y43</f>
        <v>次長・課長</v>
      </c>
      <c r="Z88" s="532"/>
      <c r="AA88" s="533"/>
      <c r="AB88" s="332" t="s">
        <v>36</v>
      </c>
      <c r="AC88" s="333"/>
      <c r="AD88" s="334"/>
      <c r="AE88" s="332" t="s">
        <v>37</v>
      </c>
      <c r="AF88" s="333"/>
      <c r="AG88" s="334"/>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75" t="s">
        <v>72</v>
      </c>
      <c r="B91" s="275"/>
      <c r="C91" s="275"/>
      <c r="D91" s="275"/>
      <c r="E91" s="275"/>
      <c r="F91" s="275"/>
      <c r="G91" s="275"/>
      <c r="H91" s="275"/>
      <c r="I91" s="275"/>
      <c r="J91" s="275"/>
      <c r="K91" s="275"/>
      <c r="L91" s="275"/>
      <c r="M91" s="275"/>
      <c r="N91" s="275"/>
      <c r="O91" s="275"/>
      <c r="P91" s="275"/>
      <c r="Q91" s="275"/>
      <c r="R91" s="275"/>
      <c r="S91" s="275"/>
      <c r="T91" s="275"/>
      <c r="U91" s="275"/>
      <c r="V91" s="275"/>
      <c r="W91" s="275"/>
      <c r="X91" s="27"/>
      <c r="Y91" s="27"/>
      <c r="Z91" s="27"/>
      <c r="AA91" s="12"/>
      <c r="AD91" s="29"/>
      <c r="AE91" s="99" t="s">
        <v>9</v>
      </c>
      <c r="AF91" s="25"/>
      <c r="AG91" s="160" t="str">
        <f>AG1</f>
        <v>8</v>
      </c>
      <c r="AH91" s="20"/>
      <c r="AL91" s="137"/>
      <c r="AM91" s="137"/>
      <c r="AO91" s="47"/>
    </row>
    <row r="92" spans="1:60" ht="18" customHeight="1">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Y92" s="28"/>
      <c r="AC92" s="28"/>
      <c r="AL92" s="137"/>
      <c r="AM92" s="137"/>
      <c r="AO92" s="47"/>
      <c r="AR92" s="5"/>
      <c r="AS92" s="5"/>
      <c r="AT92" s="5"/>
      <c r="AU92" s="5"/>
      <c r="AV92" s="239"/>
      <c r="AW92" s="239"/>
      <c r="AX92" s="239"/>
      <c r="AY92" s="239"/>
      <c r="AZ92" s="239"/>
      <c r="BA92" s="239"/>
      <c r="BB92" s="239"/>
      <c r="BC92" s="239"/>
      <c r="BD92" s="239"/>
      <c r="BE92" s="239"/>
      <c r="BF92" s="239"/>
      <c r="BG92" s="239"/>
      <c r="BH92" s="239"/>
    </row>
    <row r="93" spans="1:60" ht="18" customHeight="1">
      <c r="U93" s="117"/>
      <c r="V93" s="117"/>
      <c r="W93" s="27"/>
      <c r="X93" s="27"/>
      <c r="Y93" s="27"/>
      <c r="Z93" s="27"/>
      <c r="AA93" s="12"/>
      <c r="AC93" s="31"/>
      <c r="AD93" s="257"/>
      <c r="AE93" s="257"/>
      <c r="AF93" s="257"/>
      <c r="AG93" s="257"/>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62" t="str">
        <f>X5</f>
        <v/>
      </c>
      <c r="Y95" s="262"/>
      <c r="Z95" s="262"/>
      <c r="AA95" s="262"/>
      <c r="AB95" s="262"/>
      <c r="AC95" s="262"/>
      <c r="AD95" s="262"/>
      <c r="AE95" s="262"/>
      <c r="AF95" s="262"/>
      <c r="AG95" s="262"/>
    </row>
    <row r="96" spans="1:60" ht="18" customHeight="1">
      <c r="B96" s="534" t="str">
        <f>B6</f>
        <v>鹿浜営業所</v>
      </c>
      <c r="C96" s="534"/>
      <c r="D96" s="534"/>
      <c r="E96" s="534"/>
      <c r="F96" s="534"/>
      <c r="G96" s="534"/>
      <c r="H96" s="534"/>
      <c r="I96" s="422" t="str">
        <f>I6</f>
        <v>重久</v>
      </c>
      <c r="J96" s="422"/>
      <c r="K96" s="422"/>
      <c r="L96" s="422"/>
      <c r="M96" s="422"/>
      <c r="N96" s="260" t="s">
        <v>65</v>
      </c>
      <c r="O96" s="260"/>
      <c r="X96" s="248" t="str">
        <f>X6</f>
        <v/>
      </c>
      <c r="Y96" s="248"/>
      <c r="Z96" s="248"/>
      <c r="AA96" s="248"/>
      <c r="AB96" s="248"/>
      <c r="AC96" s="248"/>
      <c r="AD96" s="248"/>
      <c r="AE96" s="248"/>
      <c r="AF96" s="248"/>
      <c r="AG96" s="82" t="s">
        <v>38</v>
      </c>
      <c r="AH96" s="119"/>
      <c r="AI96" s="138"/>
      <c r="AL96" s="138"/>
      <c r="AM96" s="138"/>
      <c r="AN96" s="138"/>
      <c r="AT96" s="11"/>
      <c r="AU96" s="11"/>
      <c r="AV96" s="11"/>
      <c r="AW96" s="11"/>
      <c r="AX96" s="11"/>
      <c r="AY96" s="11"/>
      <c r="AZ96" s="11"/>
      <c r="BA96" s="11"/>
      <c r="BB96" s="11"/>
      <c r="BC96" s="11"/>
      <c r="BD96" s="11"/>
      <c r="BE96" s="11"/>
      <c r="BF96" s="11"/>
    </row>
    <row r="97" spans="2:60" ht="18" customHeight="1">
      <c r="B97" s="535"/>
      <c r="C97" s="535"/>
      <c r="D97" s="535"/>
      <c r="E97" s="535"/>
      <c r="F97" s="535"/>
      <c r="G97" s="535"/>
      <c r="H97" s="535"/>
      <c r="I97" s="423"/>
      <c r="J97" s="423"/>
      <c r="K97" s="423"/>
      <c r="L97" s="423"/>
      <c r="M97" s="423"/>
      <c r="N97" s="261"/>
      <c r="O97" s="261"/>
      <c r="X97" s="263" t="str">
        <f>X7</f>
        <v/>
      </c>
      <c r="Y97" s="263"/>
      <c r="Z97" s="263"/>
      <c r="AA97" s="263"/>
      <c r="AB97" s="263"/>
      <c r="AC97" s="263"/>
      <c r="AD97" s="263"/>
      <c r="AE97" s="263"/>
      <c r="AF97" s="81"/>
      <c r="AH97" s="81"/>
      <c r="AT97" s="14"/>
      <c r="AU97" s="14"/>
      <c r="AV97" s="14"/>
      <c r="AW97" s="14"/>
      <c r="AX97" s="14"/>
    </row>
    <row r="98" spans="2:60" ht="18" customHeight="1">
      <c r="B98" s="10"/>
      <c r="X98" s="253" t="str">
        <f>X8</f>
        <v/>
      </c>
      <c r="Y98" s="253"/>
      <c r="Z98" s="253"/>
      <c r="AA98" s="253"/>
      <c r="AB98" s="253"/>
      <c r="AC98" s="253"/>
      <c r="AD98" s="253"/>
      <c r="AE98" s="253"/>
      <c r="AF98" s="253"/>
      <c r="AG98" s="253"/>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53" t="str">
        <f>X9</f>
        <v/>
      </c>
      <c r="Y99" s="253"/>
      <c r="Z99" s="253"/>
      <c r="AA99" s="253"/>
      <c r="AB99" s="253"/>
      <c r="AC99" s="253"/>
      <c r="AD99" s="253"/>
      <c r="AE99" s="253"/>
      <c r="AF99" s="253"/>
      <c r="AG99" s="253"/>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8" t="str">
        <f>Y10</f>
        <v/>
      </c>
      <c r="Z100" s="288"/>
      <c r="AA100" s="288"/>
      <c r="AB100" s="288"/>
      <c r="AC100" s="89" t="str">
        <f>AC55</f>
        <v>FAX　</v>
      </c>
      <c r="AD100" s="288" t="str">
        <f>AD10</f>
        <v/>
      </c>
      <c r="AE100" s="288"/>
      <c r="AF100" s="288"/>
      <c r="AG100" s="288"/>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45</v>
      </c>
      <c r="Y101" s="165"/>
      <c r="Z101" s="165"/>
      <c r="AA101" s="252" t="str">
        <f>AA11</f>
        <v/>
      </c>
      <c r="AB101" s="252"/>
      <c r="AC101" s="252"/>
      <c r="AD101" s="252"/>
      <c r="AE101" s="252"/>
      <c r="AF101" s="252"/>
      <c r="AG101" s="252"/>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t="s">
        <v>48</v>
      </c>
      <c r="Y102" s="167"/>
      <c r="Z102" s="167"/>
      <c r="AA102" s="289" t="str">
        <f>AA12</f>
        <v/>
      </c>
      <c r="AB102" s="289"/>
      <c r="AC102" s="289"/>
      <c r="AD102" s="289"/>
      <c r="AE102" s="289"/>
      <c r="AF102" s="289"/>
      <c r="AG102" s="289"/>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80"/>
      <c r="D103" s="280"/>
      <c r="E103" s="280"/>
      <c r="F103" s="280"/>
      <c r="G103" s="280"/>
      <c r="H103" s="280"/>
      <c r="I103" s="280"/>
      <c r="J103" s="280"/>
      <c r="K103" s="280"/>
      <c r="L103" s="280"/>
      <c r="M103" s="280"/>
      <c r="N103" s="24"/>
      <c r="O103" s="23"/>
      <c r="Y103" s="28"/>
      <c r="AC103" s="28"/>
      <c r="AT103" s="5"/>
      <c r="AU103" s="5"/>
      <c r="AV103" s="239"/>
      <c r="AW103" s="239"/>
      <c r="AX103" s="239"/>
      <c r="AY103" s="239"/>
      <c r="AZ103" s="239"/>
      <c r="BA103" s="239"/>
      <c r="BB103" s="239"/>
      <c r="BC103" s="239"/>
      <c r="BD103" s="239"/>
      <c r="BE103" s="239"/>
      <c r="BF103" s="239"/>
      <c r="BG103" s="239"/>
      <c r="BH103" s="239"/>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v>
      </c>
    </row>
    <row r="105" spans="2:60" ht="24.95" customHeight="1" thickTop="1">
      <c r="B105" s="281" t="s">
        <v>78</v>
      </c>
      <c r="C105" s="282"/>
      <c r="D105" s="283"/>
      <c r="E105" s="284" t="s">
        <v>13</v>
      </c>
      <c r="F105" s="283"/>
      <c r="G105" s="284" t="s">
        <v>82</v>
      </c>
      <c r="H105" s="282"/>
      <c r="I105" s="282"/>
      <c r="J105" s="282"/>
      <c r="K105" s="282"/>
      <c r="L105" s="282"/>
      <c r="M105" s="282"/>
      <c r="N105" s="282"/>
      <c r="O105" s="282"/>
      <c r="P105" s="282"/>
      <c r="Q105" s="282"/>
      <c r="R105" s="282"/>
      <c r="S105" s="282"/>
      <c r="T105" s="283"/>
      <c r="U105" s="284" t="s">
        <v>0</v>
      </c>
      <c r="V105" s="283"/>
      <c r="W105" s="284" t="s">
        <v>1</v>
      </c>
      <c r="X105" s="283"/>
      <c r="Y105" s="285" t="s">
        <v>67</v>
      </c>
      <c r="Z105" s="286"/>
      <c r="AA105" s="286"/>
      <c r="AB105" s="287"/>
      <c r="AC105" s="284" t="s">
        <v>8</v>
      </c>
      <c r="AD105" s="282"/>
      <c r="AE105" s="282"/>
      <c r="AF105" s="282"/>
      <c r="AG105" s="303"/>
      <c r="AR105" s="5"/>
      <c r="AS105" s="5"/>
    </row>
    <row r="106" spans="2:60" s="47" customFormat="1" ht="29.1" customHeight="1">
      <c r="B106" s="359" t="str">
        <f>IF(B16="","",B16)</f>
        <v/>
      </c>
      <c r="C106" s="359"/>
      <c r="D106" s="360"/>
      <c r="E106" s="361" t="str">
        <f>IF(E16="","",E16)</f>
        <v/>
      </c>
      <c r="F106" s="362"/>
      <c r="G106" s="363" t="str">
        <f>IF(G16="","",G16)</f>
        <v/>
      </c>
      <c r="H106" s="364"/>
      <c r="I106" s="364"/>
      <c r="J106" s="364"/>
      <c r="K106" s="364"/>
      <c r="L106" s="364"/>
      <c r="M106" s="364"/>
      <c r="N106" s="364"/>
      <c r="O106" s="364"/>
      <c r="P106" s="364"/>
      <c r="Q106" s="364"/>
      <c r="R106" s="364"/>
      <c r="S106" s="364"/>
      <c r="T106" s="365"/>
      <c r="U106" s="349" t="str">
        <f>IF(U16="","",U16)</f>
        <v/>
      </c>
      <c r="V106" s="350"/>
      <c r="W106" s="351" t="str">
        <f>IF(W16="","",W16)</f>
        <v/>
      </c>
      <c r="X106" s="352"/>
      <c r="Y106" s="353" t="str">
        <f>IF(Y16="","",Y16)</f>
        <v/>
      </c>
      <c r="Z106" s="354"/>
      <c r="AA106" s="354"/>
      <c r="AB106" s="355"/>
      <c r="AC106" s="356" t="str">
        <f>IF(AC16="","",AC16)</f>
        <v/>
      </c>
      <c r="AD106" s="357"/>
      <c r="AE106" s="357"/>
      <c r="AF106" s="357"/>
      <c r="AG106" s="358"/>
      <c r="AI106" s="2"/>
      <c r="AJ106" s="1"/>
      <c r="AK106" s="1"/>
      <c r="AL106" s="2"/>
      <c r="AM106" s="2"/>
      <c r="AN106" s="2"/>
      <c r="AO106" s="1"/>
      <c r="AP106" s="1"/>
      <c r="AQ106" s="1"/>
      <c r="AR106" s="1"/>
      <c r="AS106" s="1"/>
    </row>
    <row r="107" spans="2:60" s="47" customFormat="1" ht="29.1" customHeight="1">
      <c r="B107" s="366" t="str">
        <f t="shared" ref="B107:B115" si="16">IF(B17="","",B17)</f>
        <v/>
      </c>
      <c r="C107" s="366"/>
      <c r="D107" s="367"/>
      <c r="E107" s="368" t="str">
        <f t="shared" ref="E107:E115" si="17">IF(E17="","",E17)</f>
        <v/>
      </c>
      <c r="F107" s="369"/>
      <c r="G107" s="370" t="str">
        <f t="shared" ref="G107:G115" si="18">IF(G17="","",G17)</f>
        <v/>
      </c>
      <c r="H107" s="371"/>
      <c r="I107" s="371"/>
      <c r="J107" s="371"/>
      <c r="K107" s="371"/>
      <c r="L107" s="371"/>
      <c r="M107" s="371"/>
      <c r="N107" s="371"/>
      <c r="O107" s="371"/>
      <c r="P107" s="371"/>
      <c r="Q107" s="371"/>
      <c r="R107" s="371"/>
      <c r="S107" s="371"/>
      <c r="T107" s="372"/>
      <c r="U107" s="373" t="str">
        <f t="shared" ref="U107:U115" si="19">IF(U17="","",U17)</f>
        <v/>
      </c>
      <c r="V107" s="374"/>
      <c r="W107" s="375" t="str">
        <f t="shared" ref="W107:W115" si="20">IF(W17="","",W17)</f>
        <v/>
      </c>
      <c r="X107" s="376"/>
      <c r="Y107" s="377" t="str">
        <f t="shared" ref="Y107:Y115" si="21">IF(Y17="","",Y17)</f>
        <v/>
      </c>
      <c r="Z107" s="378"/>
      <c r="AA107" s="378"/>
      <c r="AB107" s="379"/>
      <c r="AC107" s="380" t="str">
        <f t="shared" ref="AC107:AC115" si="22">IF(AC17="","",AC17)</f>
        <v/>
      </c>
      <c r="AD107" s="381"/>
      <c r="AE107" s="381"/>
      <c r="AF107" s="381"/>
      <c r="AG107" s="382"/>
      <c r="AI107" s="2"/>
      <c r="AJ107" s="1"/>
      <c r="AK107" s="1"/>
      <c r="AL107" s="2"/>
      <c r="AM107" s="2"/>
      <c r="AN107" s="2"/>
      <c r="AO107" s="1"/>
      <c r="AP107" s="1"/>
      <c r="AQ107" s="1"/>
      <c r="AR107" s="1"/>
      <c r="AS107" s="1"/>
    </row>
    <row r="108" spans="2:60" s="47" customFormat="1" ht="29.1" customHeight="1">
      <c r="B108" s="359" t="str">
        <f t="shared" si="16"/>
        <v/>
      </c>
      <c r="C108" s="359"/>
      <c r="D108" s="360"/>
      <c r="E108" s="361" t="str">
        <f t="shared" si="17"/>
        <v/>
      </c>
      <c r="F108" s="362"/>
      <c r="G108" s="363" t="str">
        <f t="shared" si="18"/>
        <v/>
      </c>
      <c r="H108" s="364"/>
      <c r="I108" s="364"/>
      <c r="J108" s="364"/>
      <c r="K108" s="364"/>
      <c r="L108" s="364"/>
      <c r="M108" s="364"/>
      <c r="N108" s="364"/>
      <c r="O108" s="364"/>
      <c r="P108" s="364"/>
      <c r="Q108" s="364"/>
      <c r="R108" s="364"/>
      <c r="S108" s="364"/>
      <c r="T108" s="365"/>
      <c r="U108" s="349" t="str">
        <f t="shared" si="19"/>
        <v/>
      </c>
      <c r="V108" s="350"/>
      <c r="W108" s="351" t="str">
        <f t="shared" si="20"/>
        <v/>
      </c>
      <c r="X108" s="352"/>
      <c r="Y108" s="353" t="str">
        <f t="shared" si="21"/>
        <v/>
      </c>
      <c r="Z108" s="354"/>
      <c r="AA108" s="354"/>
      <c r="AB108" s="355"/>
      <c r="AC108" s="356" t="str">
        <f t="shared" si="22"/>
        <v/>
      </c>
      <c r="AD108" s="357"/>
      <c r="AE108" s="357"/>
      <c r="AF108" s="357"/>
      <c r="AG108" s="358"/>
      <c r="AH108" s="142"/>
      <c r="AI108" s="2"/>
      <c r="AJ108" s="1"/>
      <c r="AK108" s="1"/>
      <c r="AL108" s="2"/>
      <c r="AM108" s="2"/>
      <c r="AN108" s="2"/>
      <c r="AO108" s="1"/>
      <c r="AP108" s="1"/>
      <c r="AQ108" s="1"/>
      <c r="AR108" s="5"/>
      <c r="AS108" s="5"/>
    </row>
    <row r="109" spans="2:60" s="47" customFormat="1" ht="29.1" customHeight="1">
      <c r="B109" s="366" t="str">
        <f t="shared" si="16"/>
        <v/>
      </c>
      <c r="C109" s="366"/>
      <c r="D109" s="367"/>
      <c r="E109" s="368" t="str">
        <f t="shared" si="17"/>
        <v/>
      </c>
      <c r="F109" s="369"/>
      <c r="G109" s="370" t="str">
        <f t="shared" si="18"/>
        <v/>
      </c>
      <c r="H109" s="371"/>
      <c r="I109" s="371"/>
      <c r="J109" s="371"/>
      <c r="K109" s="371"/>
      <c r="L109" s="371"/>
      <c r="M109" s="371"/>
      <c r="N109" s="371"/>
      <c r="O109" s="371"/>
      <c r="P109" s="371"/>
      <c r="Q109" s="371"/>
      <c r="R109" s="371"/>
      <c r="S109" s="371"/>
      <c r="T109" s="372"/>
      <c r="U109" s="373" t="str">
        <f t="shared" si="19"/>
        <v/>
      </c>
      <c r="V109" s="374"/>
      <c r="W109" s="375" t="str">
        <f t="shared" si="20"/>
        <v/>
      </c>
      <c r="X109" s="376"/>
      <c r="Y109" s="377" t="str">
        <f t="shared" si="21"/>
        <v/>
      </c>
      <c r="Z109" s="378"/>
      <c r="AA109" s="378"/>
      <c r="AB109" s="379"/>
      <c r="AC109" s="380" t="str">
        <f t="shared" si="22"/>
        <v/>
      </c>
      <c r="AD109" s="381"/>
      <c r="AE109" s="381"/>
      <c r="AF109" s="381"/>
      <c r="AG109" s="382"/>
      <c r="AH109" s="142"/>
      <c r="AI109" s="2"/>
      <c r="AJ109" s="1"/>
      <c r="AK109" s="1"/>
      <c r="AL109" s="2"/>
      <c r="AM109" s="2"/>
      <c r="AN109" s="2"/>
      <c r="AO109" s="1"/>
      <c r="AP109" s="1"/>
      <c r="AQ109" s="1"/>
      <c r="AR109" s="1"/>
      <c r="AS109" s="1"/>
    </row>
    <row r="110" spans="2:60" s="47" customFormat="1" ht="29.1" customHeight="1">
      <c r="B110" s="359" t="str">
        <f t="shared" si="16"/>
        <v/>
      </c>
      <c r="C110" s="359"/>
      <c r="D110" s="360"/>
      <c r="E110" s="361" t="str">
        <f t="shared" si="17"/>
        <v/>
      </c>
      <c r="F110" s="362"/>
      <c r="G110" s="363" t="str">
        <f t="shared" si="18"/>
        <v/>
      </c>
      <c r="H110" s="364"/>
      <c r="I110" s="364"/>
      <c r="J110" s="364"/>
      <c r="K110" s="364"/>
      <c r="L110" s="364"/>
      <c r="M110" s="364"/>
      <c r="N110" s="364"/>
      <c r="O110" s="364"/>
      <c r="P110" s="364"/>
      <c r="Q110" s="364"/>
      <c r="R110" s="364"/>
      <c r="S110" s="364"/>
      <c r="T110" s="365"/>
      <c r="U110" s="349" t="str">
        <f t="shared" si="19"/>
        <v/>
      </c>
      <c r="V110" s="350"/>
      <c r="W110" s="351" t="str">
        <f t="shared" si="20"/>
        <v/>
      </c>
      <c r="X110" s="352"/>
      <c r="Y110" s="353" t="str">
        <f t="shared" si="21"/>
        <v/>
      </c>
      <c r="Z110" s="354"/>
      <c r="AA110" s="354"/>
      <c r="AB110" s="355"/>
      <c r="AC110" s="356" t="str">
        <f t="shared" si="22"/>
        <v/>
      </c>
      <c r="AD110" s="357"/>
      <c r="AE110" s="357"/>
      <c r="AF110" s="357"/>
      <c r="AG110" s="358"/>
      <c r="AH110" s="142"/>
      <c r="AI110" s="2"/>
      <c r="AJ110" s="1"/>
      <c r="AK110" s="1"/>
      <c r="AL110" s="2"/>
      <c r="AM110" s="2"/>
      <c r="AN110" s="2"/>
      <c r="AO110" s="1"/>
      <c r="AP110" s="1"/>
      <c r="AQ110" s="1"/>
      <c r="AR110" s="1"/>
      <c r="AS110" s="1"/>
    </row>
    <row r="111" spans="2:60" s="47" customFormat="1" ht="29.1" customHeight="1">
      <c r="B111" s="366" t="str">
        <f t="shared" si="16"/>
        <v/>
      </c>
      <c r="C111" s="366"/>
      <c r="D111" s="367"/>
      <c r="E111" s="368" t="str">
        <f t="shared" si="17"/>
        <v/>
      </c>
      <c r="F111" s="369"/>
      <c r="G111" s="370" t="str">
        <f t="shared" si="18"/>
        <v/>
      </c>
      <c r="H111" s="371"/>
      <c r="I111" s="371"/>
      <c r="J111" s="371"/>
      <c r="K111" s="371"/>
      <c r="L111" s="371"/>
      <c r="M111" s="371"/>
      <c r="N111" s="371"/>
      <c r="O111" s="371"/>
      <c r="P111" s="371"/>
      <c r="Q111" s="371"/>
      <c r="R111" s="371"/>
      <c r="S111" s="371"/>
      <c r="T111" s="372"/>
      <c r="U111" s="373" t="str">
        <f t="shared" si="19"/>
        <v/>
      </c>
      <c r="V111" s="374"/>
      <c r="W111" s="375" t="str">
        <f t="shared" si="20"/>
        <v/>
      </c>
      <c r="X111" s="376"/>
      <c r="Y111" s="377" t="str">
        <f t="shared" si="21"/>
        <v/>
      </c>
      <c r="Z111" s="378"/>
      <c r="AA111" s="378"/>
      <c r="AB111" s="379"/>
      <c r="AC111" s="380" t="str">
        <f t="shared" si="22"/>
        <v/>
      </c>
      <c r="AD111" s="381"/>
      <c r="AE111" s="381"/>
      <c r="AF111" s="381"/>
      <c r="AG111" s="382"/>
      <c r="AH111" s="142"/>
      <c r="AI111" s="2"/>
      <c r="AJ111" s="1"/>
      <c r="AK111" s="1"/>
      <c r="AL111" s="2"/>
      <c r="AM111" s="2"/>
      <c r="AN111" s="2"/>
      <c r="AO111" s="1"/>
      <c r="AP111" s="1"/>
      <c r="AQ111" s="1"/>
      <c r="AR111" s="5"/>
      <c r="AS111" s="5"/>
    </row>
    <row r="112" spans="2:60" s="47" customFormat="1" ht="29.1" customHeight="1">
      <c r="B112" s="359" t="str">
        <f t="shared" si="16"/>
        <v/>
      </c>
      <c r="C112" s="359"/>
      <c r="D112" s="360"/>
      <c r="E112" s="361" t="str">
        <f t="shared" si="17"/>
        <v/>
      </c>
      <c r="F112" s="362"/>
      <c r="G112" s="363" t="str">
        <f t="shared" si="18"/>
        <v/>
      </c>
      <c r="H112" s="364"/>
      <c r="I112" s="364"/>
      <c r="J112" s="364"/>
      <c r="K112" s="364"/>
      <c r="L112" s="364"/>
      <c r="M112" s="364"/>
      <c r="N112" s="364"/>
      <c r="O112" s="364"/>
      <c r="P112" s="364"/>
      <c r="Q112" s="364"/>
      <c r="R112" s="364"/>
      <c r="S112" s="364"/>
      <c r="T112" s="365"/>
      <c r="U112" s="349" t="str">
        <f t="shared" si="19"/>
        <v/>
      </c>
      <c r="V112" s="350"/>
      <c r="W112" s="351" t="str">
        <f t="shared" si="20"/>
        <v/>
      </c>
      <c r="X112" s="352"/>
      <c r="Y112" s="353" t="str">
        <f t="shared" si="21"/>
        <v/>
      </c>
      <c r="Z112" s="354"/>
      <c r="AA112" s="354"/>
      <c r="AB112" s="355"/>
      <c r="AC112" s="356" t="str">
        <f t="shared" si="22"/>
        <v/>
      </c>
      <c r="AD112" s="357"/>
      <c r="AE112" s="357"/>
      <c r="AF112" s="357"/>
      <c r="AG112" s="358"/>
      <c r="AH112" s="142"/>
      <c r="AI112" s="2"/>
      <c r="AJ112" s="1"/>
      <c r="AK112" s="1"/>
      <c r="AL112" s="2"/>
      <c r="AM112" s="2"/>
      <c r="AN112" s="2"/>
      <c r="AO112" s="1"/>
      <c r="AP112" s="1"/>
      <c r="AQ112" s="1"/>
      <c r="AR112" s="1"/>
      <c r="AS112" s="1"/>
    </row>
    <row r="113" spans="2:45" s="47" customFormat="1" ht="29.1" customHeight="1">
      <c r="B113" s="366" t="str">
        <f t="shared" si="16"/>
        <v/>
      </c>
      <c r="C113" s="366"/>
      <c r="D113" s="367"/>
      <c r="E113" s="368" t="str">
        <f t="shared" si="17"/>
        <v/>
      </c>
      <c r="F113" s="369"/>
      <c r="G113" s="370" t="str">
        <f t="shared" si="18"/>
        <v/>
      </c>
      <c r="H113" s="371"/>
      <c r="I113" s="371"/>
      <c r="J113" s="371"/>
      <c r="K113" s="371"/>
      <c r="L113" s="371"/>
      <c r="M113" s="371"/>
      <c r="N113" s="371"/>
      <c r="O113" s="371"/>
      <c r="P113" s="371"/>
      <c r="Q113" s="371"/>
      <c r="R113" s="371"/>
      <c r="S113" s="371"/>
      <c r="T113" s="372"/>
      <c r="U113" s="373" t="str">
        <f t="shared" si="19"/>
        <v/>
      </c>
      <c r="V113" s="374"/>
      <c r="W113" s="375" t="str">
        <f t="shared" si="20"/>
        <v/>
      </c>
      <c r="X113" s="376"/>
      <c r="Y113" s="377" t="str">
        <f t="shared" si="21"/>
        <v/>
      </c>
      <c r="Z113" s="378"/>
      <c r="AA113" s="378"/>
      <c r="AB113" s="379"/>
      <c r="AC113" s="380" t="str">
        <f t="shared" si="22"/>
        <v/>
      </c>
      <c r="AD113" s="381"/>
      <c r="AE113" s="381"/>
      <c r="AF113" s="381"/>
      <c r="AG113" s="382"/>
      <c r="AH113" s="142"/>
      <c r="AI113" s="2"/>
      <c r="AJ113" s="1"/>
      <c r="AK113" s="1"/>
      <c r="AL113" s="2"/>
      <c r="AM113" s="2"/>
      <c r="AN113" s="2"/>
      <c r="AO113" s="1"/>
      <c r="AP113" s="1"/>
      <c r="AQ113" s="1"/>
      <c r="AR113" s="1"/>
      <c r="AS113" s="1"/>
    </row>
    <row r="114" spans="2:45" s="47" customFormat="1" ht="29.1" customHeight="1">
      <c r="B114" s="359" t="str">
        <f t="shared" si="16"/>
        <v/>
      </c>
      <c r="C114" s="359"/>
      <c r="D114" s="360"/>
      <c r="E114" s="361" t="str">
        <f t="shared" si="17"/>
        <v/>
      </c>
      <c r="F114" s="362"/>
      <c r="G114" s="363" t="str">
        <f t="shared" si="18"/>
        <v/>
      </c>
      <c r="H114" s="364"/>
      <c r="I114" s="364"/>
      <c r="J114" s="364"/>
      <c r="K114" s="364"/>
      <c r="L114" s="364"/>
      <c r="M114" s="364"/>
      <c r="N114" s="364"/>
      <c r="O114" s="364"/>
      <c r="P114" s="364"/>
      <c r="Q114" s="364"/>
      <c r="R114" s="364"/>
      <c r="S114" s="364"/>
      <c r="T114" s="365"/>
      <c r="U114" s="349" t="str">
        <f t="shared" si="19"/>
        <v/>
      </c>
      <c r="V114" s="350"/>
      <c r="W114" s="351" t="str">
        <f t="shared" si="20"/>
        <v/>
      </c>
      <c r="X114" s="352"/>
      <c r="Y114" s="353" t="str">
        <f t="shared" si="21"/>
        <v/>
      </c>
      <c r="Z114" s="354"/>
      <c r="AA114" s="354"/>
      <c r="AB114" s="355"/>
      <c r="AC114" s="356" t="str">
        <f t="shared" si="22"/>
        <v/>
      </c>
      <c r="AD114" s="357"/>
      <c r="AE114" s="357"/>
      <c r="AF114" s="357"/>
      <c r="AG114" s="358"/>
      <c r="AH114" s="142"/>
      <c r="AI114" s="2"/>
      <c r="AJ114" s="1"/>
      <c r="AK114" s="1"/>
      <c r="AL114" s="2"/>
      <c r="AM114" s="2"/>
      <c r="AN114" s="2"/>
      <c r="AO114" s="1"/>
      <c r="AP114" s="1"/>
      <c r="AQ114" s="1"/>
      <c r="AR114" s="5"/>
      <c r="AS114" s="5"/>
    </row>
    <row r="115" spans="2:45" s="47" customFormat="1" ht="28.5" customHeight="1">
      <c r="B115" s="366" t="str">
        <f t="shared" si="16"/>
        <v/>
      </c>
      <c r="C115" s="366"/>
      <c r="D115" s="367"/>
      <c r="E115" s="368" t="str">
        <f t="shared" si="17"/>
        <v/>
      </c>
      <c r="F115" s="369"/>
      <c r="G115" s="370" t="str">
        <f t="shared" si="18"/>
        <v/>
      </c>
      <c r="H115" s="371"/>
      <c r="I115" s="371"/>
      <c r="J115" s="371"/>
      <c r="K115" s="371"/>
      <c r="L115" s="371"/>
      <c r="M115" s="371"/>
      <c r="N115" s="371"/>
      <c r="O115" s="371"/>
      <c r="P115" s="371"/>
      <c r="Q115" s="371"/>
      <c r="R115" s="371"/>
      <c r="S115" s="371"/>
      <c r="T115" s="372"/>
      <c r="U115" s="373" t="str">
        <f t="shared" si="19"/>
        <v/>
      </c>
      <c r="V115" s="374"/>
      <c r="W115" s="375" t="str">
        <f t="shared" si="20"/>
        <v/>
      </c>
      <c r="X115" s="376"/>
      <c r="Y115" s="377" t="str">
        <f t="shared" si="21"/>
        <v/>
      </c>
      <c r="Z115" s="378"/>
      <c r="AA115" s="378"/>
      <c r="AB115" s="379"/>
      <c r="AC115" s="380" t="str">
        <f t="shared" si="22"/>
        <v/>
      </c>
      <c r="AD115" s="381"/>
      <c r="AE115" s="381"/>
      <c r="AF115" s="381"/>
      <c r="AG115" s="382"/>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7"/>
      <c r="AE116" s="257"/>
      <c r="AF116" s="257"/>
      <c r="AG116" s="257"/>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179"/>
      <c r="X117" s="179"/>
      <c r="Y117" s="118"/>
      <c r="Z117" s="180" t="s">
        <v>15</v>
      </c>
      <c r="AA117" s="325" t="str">
        <f>IF(AA27="","",AA27)</f>
        <v/>
      </c>
      <c r="AB117" s="325"/>
      <c r="AC117" s="325"/>
      <c r="AD117" s="325"/>
      <c r="AE117" s="325"/>
      <c r="AF117" s="325"/>
      <c r="AG117" s="325"/>
      <c r="AH117" s="147"/>
      <c r="AI117" s="2"/>
      <c r="AJ117" s="1"/>
      <c r="AK117" s="1"/>
      <c r="AL117" s="2"/>
      <c r="AM117" s="2"/>
      <c r="AN117" s="2"/>
      <c r="AO117" s="1"/>
      <c r="AP117" s="1"/>
      <c r="AQ117" s="1"/>
      <c r="AR117" s="5"/>
      <c r="AS117" s="5"/>
    </row>
    <row r="118" spans="2:45" s="3" customFormat="1" ht="24.95" customHeight="1" thickTop="1" thickBot="1">
      <c r="B118" s="181" t="s">
        <v>98</v>
      </c>
      <c r="E118" s="182"/>
      <c r="F118" s="182"/>
      <c r="G118" s="182"/>
      <c r="H118" s="182"/>
      <c r="I118" s="182"/>
      <c r="J118" s="182"/>
      <c r="K118" s="182"/>
      <c r="L118" s="182"/>
      <c r="M118" s="183"/>
      <c r="N118" s="183"/>
      <c r="O118" s="183"/>
      <c r="P118" s="183"/>
      <c r="Q118" s="183"/>
      <c r="R118" s="183"/>
      <c r="S118" s="183"/>
      <c r="T118" s="183"/>
      <c r="U118" s="183"/>
      <c r="V118" s="183"/>
      <c r="W118" s="183"/>
      <c r="X118" s="183"/>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23" t="s">
        <v>78</v>
      </c>
      <c r="C119" s="323"/>
      <c r="D119" s="324"/>
      <c r="E119" s="396" t="s">
        <v>96</v>
      </c>
      <c r="F119" s="397"/>
      <c r="G119" s="397"/>
      <c r="H119" s="397"/>
      <c r="I119" s="397"/>
      <c r="J119" s="397"/>
      <c r="K119" s="397"/>
      <c r="L119" s="398"/>
      <c r="M119" s="399" t="s">
        <v>81</v>
      </c>
      <c r="N119" s="400"/>
      <c r="O119" s="400"/>
      <c r="P119" s="400"/>
      <c r="Q119" s="400"/>
      <c r="R119" s="400"/>
      <c r="S119" s="400"/>
      <c r="T119" s="400"/>
      <c r="U119" s="400"/>
      <c r="V119" s="400"/>
      <c r="W119" s="400"/>
      <c r="X119" s="400"/>
      <c r="Y119" s="400"/>
      <c r="Z119" s="400"/>
      <c r="AA119" s="400"/>
      <c r="AB119" s="401"/>
      <c r="AC119" s="399" t="s">
        <v>8</v>
      </c>
      <c r="AD119" s="400"/>
      <c r="AE119" s="400"/>
      <c r="AF119" s="400"/>
      <c r="AG119" s="401"/>
      <c r="AK119" s="1"/>
      <c r="AL119" s="2"/>
      <c r="AM119" s="2"/>
      <c r="AN119" s="2"/>
      <c r="AO119" s="1"/>
      <c r="AP119" s="1"/>
      <c r="AQ119" s="1"/>
      <c r="AR119" s="1"/>
      <c r="AS119" s="1"/>
    </row>
    <row r="120" spans="2:45" s="47" customFormat="1" ht="27" customHeight="1">
      <c r="B120" s="402" t="str">
        <f>IF(B30="","",B30)</f>
        <v/>
      </c>
      <c r="C120" s="403"/>
      <c r="D120" s="404"/>
      <c r="E120" s="405" t="str">
        <f>IF(E30="","",E30)</f>
        <v/>
      </c>
      <c r="F120" s="406"/>
      <c r="G120" s="406"/>
      <c r="H120" s="406"/>
      <c r="I120" s="406"/>
      <c r="J120" s="406"/>
      <c r="K120" s="406"/>
      <c r="L120" s="407"/>
      <c r="M120" s="408" t="str">
        <f>IF(M30="","",M30)</f>
        <v/>
      </c>
      <c r="N120" s="409"/>
      <c r="O120" s="409"/>
      <c r="P120" s="409"/>
      <c r="Q120" s="409"/>
      <c r="R120" s="409"/>
      <c r="S120" s="409"/>
      <c r="T120" s="409"/>
      <c r="U120" s="409"/>
      <c r="V120" s="409"/>
      <c r="W120" s="409"/>
      <c r="X120" s="409"/>
      <c r="Y120" s="409"/>
      <c r="Z120" s="409"/>
      <c r="AA120" s="409"/>
      <c r="AB120" s="410"/>
      <c r="AC120" s="393" t="str">
        <f>IF(AC30="","",AC30)</f>
        <v/>
      </c>
      <c r="AD120" s="394"/>
      <c r="AE120" s="394"/>
      <c r="AF120" s="394"/>
      <c r="AG120" s="395"/>
      <c r="AK120" s="1"/>
      <c r="AL120" s="2"/>
      <c r="AM120" s="2"/>
      <c r="AN120" s="2"/>
      <c r="AO120" s="1"/>
      <c r="AP120" s="1"/>
      <c r="AQ120" s="1"/>
      <c r="AR120" s="5"/>
      <c r="AS120" s="5"/>
    </row>
    <row r="121" spans="2:45" s="47" customFormat="1" ht="27" customHeight="1">
      <c r="B121" s="383" t="str">
        <f t="shared" ref="B121:B129" si="23">IF(B31="","",B31)</f>
        <v/>
      </c>
      <c r="C121" s="384"/>
      <c r="D121" s="385"/>
      <c r="E121" s="389" t="str">
        <f t="shared" ref="E121:E129" si="24">IF(E31="","",E31)</f>
        <v/>
      </c>
      <c r="F121" s="384"/>
      <c r="G121" s="384"/>
      <c r="H121" s="384"/>
      <c r="I121" s="384"/>
      <c r="J121" s="384"/>
      <c r="K121" s="384"/>
      <c r="L121" s="385"/>
      <c r="M121" s="390" t="str">
        <f t="shared" ref="M121:M129" si="25">IF(M31="","",M31)</f>
        <v/>
      </c>
      <c r="N121" s="391"/>
      <c r="O121" s="391"/>
      <c r="P121" s="391"/>
      <c r="Q121" s="391"/>
      <c r="R121" s="391"/>
      <c r="S121" s="391"/>
      <c r="T121" s="391"/>
      <c r="U121" s="391"/>
      <c r="V121" s="391"/>
      <c r="W121" s="391"/>
      <c r="X121" s="391"/>
      <c r="Y121" s="391"/>
      <c r="Z121" s="391"/>
      <c r="AA121" s="391"/>
      <c r="AB121" s="392"/>
      <c r="AC121" s="386" t="str">
        <f t="shared" ref="AC121:AC129" si="26">IF(AC31="","",AC31)</f>
        <v/>
      </c>
      <c r="AD121" s="387"/>
      <c r="AE121" s="387"/>
      <c r="AF121" s="387"/>
      <c r="AG121" s="388"/>
      <c r="AK121" s="1"/>
      <c r="AL121" s="2"/>
      <c r="AM121" s="2"/>
      <c r="AN121" s="2"/>
      <c r="AO121" s="1"/>
      <c r="AP121" s="1"/>
      <c r="AQ121" s="1"/>
      <c r="AR121" s="1"/>
      <c r="AS121" s="1"/>
    </row>
    <row r="122" spans="2:45" s="47" customFormat="1" ht="27" customHeight="1">
      <c r="B122" s="383" t="str">
        <f t="shared" si="23"/>
        <v/>
      </c>
      <c r="C122" s="384"/>
      <c r="D122" s="385"/>
      <c r="E122" s="389" t="str">
        <f t="shared" si="24"/>
        <v/>
      </c>
      <c r="F122" s="384"/>
      <c r="G122" s="384"/>
      <c r="H122" s="384"/>
      <c r="I122" s="384"/>
      <c r="J122" s="384"/>
      <c r="K122" s="384"/>
      <c r="L122" s="385"/>
      <c r="M122" s="390" t="str">
        <f t="shared" si="25"/>
        <v/>
      </c>
      <c r="N122" s="391"/>
      <c r="O122" s="391"/>
      <c r="P122" s="391"/>
      <c r="Q122" s="391"/>
      <c r="R122" s="391"/>
      <c r="S122" s="391"/>
      <c r="T122" s="391"/>
      <c r="U122" s="391"/>
      <c r="V122" s="391"/>
      <c r="W122" s="391"/>
      <c r="X122" s="391"/>
      <c r="Y122" s="391"/>
      <c r="Z122" s="391"/>
      <c r="AA122" s="391"/>
      <c r="AB122" s="392"/>
      <c r="AC122" s="386" t="str">
        <f t="shared" si="26"/>
        <v/>
      </c>
      <c r="AD122" s="387"/>
      <c r="AE122" s="387"/>
      <c r="AF122" s="387"/>
      <c r="AG122" s="388"/>
      <c r="AK122" s="1"/>
      <c r="AL122" s="2"/>
      <c r="AM122" s="2"/>
      <c r="AN122" s="2"/>
      <c r="AO122" s="1"/>
      <c r="AP122" s="1"/>
      <c r="AQ122" s="1"/>
      <c r="AR122" s="1"/>
      <c r="AS122" s="1"/>
    </row>
    <row r="123" spans="2:45" s="47" customFormat="1" ht="27" customHeight="1">
      <c r="B123" s="383" t="str">
        <f t="shared" si="23"/>
        <v/>
      </c>
      <c r="C123" s="384"/>
      <c r="D123" s="385"/>
      <c r="E123" s="389" t="str">
        <f t="shared" si="24"/>
        <v/>
      </c>
      <c r="F123" s="384"/>
      <c r="G123" s="384"/>
      <c r="H123" s="384"/>
      <c r="I123" s="384"/>
      <c r="J123" s="384"/>
      <c r="K123" s="384"/>
      <c r="L123" s="385"/>
      <c r="M123" s="390" t="str">
        <f t="shared" si="25"/>
        <v/>
      </c>
      <c r="N123" s="391"/>
      <c r="O123" s="391"/>
      <c r="P123" s="391"/>
      <c r="Q123" s="391"/>
      <c r="R123" s="391"/>
      <c r="S123" s="391"/>
      <c r="T123" s="391"/>
      <c r="U123" s="391"/>
      <c r="V123" s="391"/>
      <c r="W123" s="391"/>
      <c r="X123" s="391"/>
      <c r="Y123" s="391"/>
      <c r="Z123" s="391"/>
      <c r="AA123" s="391"/>
      <c r="AB123" s="392"/>
      <c r="AC123" s="386" t="str">
        <f t="shared" si="26"/>
        <v/>
      </c>
      <c r="AD123" s="387"/>
      <c r="AE123" s="387"/>
      <c r="AF123" s="387"/>
      <c r="AG123" s="388"/>
      <c r="AK123" s="1"/>
      <c r="AL123" s="2"/>
      <c r="AM123" s="2"/>
      <c r="AN123" s="2"/>
      <c r="AO123" s="1"/>
      <c r="AP123" s="1"/>
      <c r="AQ123" s="1"/>
      <c r="AR123" s="5"/>
      <c r="AS123" s="5"/>
    </row>
    <row r="124" spans="2:45" s="47" customFormat="1" ht="27" customHeight="1">
      <c r="B124" s="383" t="str">
        <f t="shared" si="23"/>
        <v/>
      </c>
      <c r="C124" s="384"/>
      <c r="D124" s="385"/>
      <c r="E124" s="389" t="str">
        <f t="shared" si="24"/>
        <v/>
      </c>
      <c r="F124" s="384"/>
      <c r="G124" s="384"/>
      <c r="H124" s="384"/>
      <c r="I124" s="384"/>
      <c r="J124" s="384"/>
      <c r="K124" s="384"/>
      <c r="L124" s="385"/>
      <c r="M124" s="390" t="str">
        <f t="shared" si="25"/>
        <v/>
      </c>
      <c r="N124" s="391"/>
      <c r="O124" s="391"/>
      <c r="P124" s="391"/>
      <c r="Q124" s="391"/>
      <c r="R124" s="391"/>
      <c r="S124" s="391"/>
      <c r="T124" s="391"/>
      <c r="U124" s="391"/>
      <c r="V124" s="391"/>
      <c r="W124" s="391"/>
      <c r="X124" s="391"/>
      <c r="Y124" s="391"/>
      <c r="Z124" s="391"/>
      <c r="AA124" s="391"/>
      <c r="AB124" s="392"/>
      <c r="AC124" s="386" t="str">
        <f t="shared" si="26"/>
        <v/>
      </c>
      <c r="AD124" s="387"/>
      <c r="AE124" s="387"/>
      <c r="AF124" s="387"/>
      <c r="AG124" s="388"/>
      <c r="AK124" s="1"/>
      <c r="AL124" s="2"/>
      <c r="AM124" s="2"/>
      <c r="AN124" s="2"/>
      <c r="AO124" s="1"/>
      <c r="AP124" s="1"/>
      <c r="AQ124" s="1"/>
      <c r="AR124" s="1"/>
      <c r="AS124" s="1"/>
    </row>
    <row r="125" spans="2:45" s="47" customFormat="1" ht="27" customHeight="1">
      <c r="B125" s="383" t="str">
        <f t="shared" si="23"/>
        <v/>
      </c>
      <c r="C125" s="384"/>
      <c r="D125" s="385"/>
      <c r="E125" s="389" t="str">
        <f t="shared" si="24"/>
        <v/>
      </c>
      <c r="F125" s="384"/>
      <c r="G125" s="384"/>
      <c r="H125" s="384"/>
      <c r="I125" s="384"/>
      <c r="J125" s="384"/>
      <c r="K125" s="384"/>
      <c r="L125" s="385"/>
      <c r="M125" s="390" t="str">
        <f t="shared" si="25"/>
        <v/>
      </c>
      <c r="N125" s="391"/>
      <c r="O125" s="391"/>
      <c r="P125" s="391"/>
      <c r="Q125" s="391"/>
      <c r="R125" s="391"/>
      <c r="S125" s="391"/>
      <c r="T125" s="391"/>
      <c r="U125" s="391"/>
      <c r="V125" s="391"/>
      <c r="W125" s="391"/>
      <c r="X125" s="391"/>
      <c r="Y125" s="391"/>
      <c r="Z125" s="391"/>
      <c r="AA125" s="391"/>
      <c r="AB125" s="392"/>
      <c r="AC125" s="386" t="str">
        <f t="shared" si="26"/>
        <v/>
      </c>
      <c r="AD125" s="387"/>
      <c r="AE125" s="387"/>
      <c r="AF125" s="387"/>
      <c r="AG125" s="388"/>
      <c r="AI125" s="143"/>
      <c r="AK125" s="1"/>
      <c r="AL125" s="2"/>
      <c r="AM125" s="2"/>
      <c r="AN125" s="2"/>
      <c r="AO125" s="1"/>
      <c r="AP125" s="1"/>
      <c r="AQ125" s="1"/>
      <c r="AR125" s="1"/>
      <c r="AS125" s="1"/>
    </row>
    <row r="126" spans="2:45" s="47" customFormat="1" ht="27" customHeight="1">
      <c r="B126" s="383" t="str">
        <f t="shared" si="23"/>
        <v/>
      </c>
      <c r="C126" s="384"/>
      <c r="D126" s="385"/>
      <c r="E126" s="389" t="str">
        <f t="shared" si="24"/>
        <v/>
      </c>
      <c r="F126" s="384"/>
      <c r="G126" s="384"/>
      <c r="H126" s="384"/>
      <c r="I126" s="384"/>
      <c r="J126" s="384"/>
      <c r="K126" s="384"/>
      <c r="L126" s="385"/>
      <c r="M126" s="390" t="str">
        <f t="shared" si="25"/>
        <v/>
      </c>
      <c r="N126" s="391"/>
      <c r="O126" s="391"/>
      <c r="P126" s="391"/>
      <c r="Q126" s="391"/>
      <c r="R126" s="391"/>
      <c r="S126" s="391"/>
      <c r="T126" s="391"/>
      <c r="U126" s="391"/>
      <c r="V126" s="391"/>
      <c r="W126" s="391"/>
      <c r="X126" s="391"/>
      <c r="Y126" s="391"/>
      <c r="Z126" s="391"/>
      <c r="AA126" s="391"/>
      <c r="AB126" s="392"/>
      <c r="AC126" s="386" t="str">
        <f t="shared" si="26"/>
        <v/>
      </c>
      <c r="AD126" s="387"/>
      <c r="AE126" s="387"/>
      <c r="AF126" s="387"/>
      <c r="AG126" s="388"/>
      <c r="AI126" s="143"/>
      <c r="AK126" s="1"/>
      <c r="AL126" s="2"/>
      <c r="AM126" s="2"/>
      <c r="AN126" s="2"/>
      <c r="AO126" s="1"/>
      <c r="AP126" s="1"/>
      <c r="AQ126" s="1"/>
      <c r="AR126" s="5"/>
      <c r="AS126" s="5"/>
    </row>
    <row r="127" spans="2:45" s="47" customFormat="1" ht="27" customHeight="1">
      <c r="B127" s="383" t="str">
        <f t="shared" si="23"/>
        <v/>
      </c>
      <c r="C127" s="384"/>
      <c r="D127" s="385"/>
      <c r="E127" s="389" t="str">
        <f t="shared" si="24"/>
        <v/>
      </c>
      <c r="F127" s="384"/>
      <c r="G127" s="384"/>
      <c r="H127" s="384"/>
      <c r="I127" s="384"/>
      <c r="J127" s="384"/>
      <c r="K127" s="384"/>
      <c r="L127" s="385"/>
      <c r="M127" s="390" t="str">
        <f t="shared" si="25"/>
        <v/>
      </c>
      <c r="N127" s="391"/>
      <c r="O127" s="391"/>
      <c r="P127" s="391"/>
      <c r="Q127" s="391"/>
      <c r="R127" s="391"/>
      <c r="S127" s="391"/>
      <c r="T127" s="391"/>
      <c r="U127" s="391"/>
      <c r="V127" s="391"/>
      <c r="W127" s="391"/>
      <c r="X127" s="391"/>
      <c r="Y127" s="391"/>
      <c r="Z127" s="391"/>
      <c r="AA127" s="391"/>
      <c r="AB127" s="392"/>
      <c r="AC127" s="386" t="str">
        <f t="shared" si="26"/>
        <v/>
      </c>
      <c r="AD127" s="387"/>
      <c r="AE127" s="387"/>
      <c r="AF127" s="387"/>
      <c r="AG127" s="388"/>
      <c r="AH127" s="142"/>
      <c r="AI127" s="143"/>
      <c r="AK127" s="1"/>
      <c r="AL127" s="2"/>
      <c r="AM127" s="2"/>
      <c r="AN127" s="2"/>
      <c r="AO127" s="1"/>
      <c r="AP127" s="1"/>
      <c r="AQ127" s="1"/>
      <c r="AR127" s="1"/>
      <c r="AS127" s="1"/>
    </row>
    <row r="128" spans="2:45" ht="27" customHeight="1">
      <c r="B128" s="383" t="str">
        <f t="shared" si="23"/>
        <v/>
      </c>
      <c r="C128" s="384"/>
      <c r="D128" s="385"/>
      <c r="E128" s="389" t="str">
        <f t="shared" si="24"/>
        <v/>
      </c>
      <c r="F128" s="384"/>
      <c r="G128" s="384"/>
      <c r="H128" s="384"/>
      <c r="I128" s="384"/>
      <c r="J128" s="384"/>
      <c r="K128" s="384"/>
      <c r="L128" s="385"/>
      <c r="M128" s="390" t="str">
        <f t="shared" si="25"/>
        <v/>
      </c>
      <c r="N128" s="391"/>
      <c r="O128" s="391"/>
      <c r="P128" s="391"/>
      <c r="Q128" s="391"/>
      <c r="R128" s="391"/>
      <c r="S128" s="391"/>
      <c r="T128" s="391"/>
      <c r="U128" s="391"/>
      <c r="V128" s="391"/>
      <c r="W128" s="391"/>
      <c r="X128" s="391"/>
      <c r="Y128" s="391"/>
      <c r="Z128" s="391"/>
      <c r="AA128" s="391"/>
      <c r="AB128" s="392"/>
      <c r="AC128" s="386" t="str">
        <f t="shared" si="26"/>
        <v/>
      </c>
      <c r="AD128" s="387"/>
      <c r="AE128" s="387"/>
      <c r="AF128" s="387"/>
      <c r="AG128" s="388"/>
      <c r="AI128" s="137"/>
      <c r="AJ128" s="47"/>
    </row>
    <row r="129" spans="2:45" ht="27" customHeight="1">
      <c r="B129" s="411" t="str">
        <f t="shared" si="23"/>
        <v/>
      </c>
      <c r="C129" s="412"/>
      <c r="D129" s="413"/>
      <c r="E129" s="414" t="str">
        <f t="shared" si="24"/>
        <v/>
      </c>
      <c r="F129" s="412"/>
      <c r="G129" s="412"/>
      <c r="H129" s="412"/>
      <c r="I129" s="412"/>
      <c r="J129" s="412"/>
      <c r="K129" s="412"/>
      <c r="L129" s="413"/>
      <c r="M129" s="415" t="str">
        <f t="shared" si="25"/>
        <v/>
      </c>
      <c r="N129" s="416"/>
      <c r="O129" s="416"/>
      <c r="P129" s="416"/>
      <c r="Q129" s="416"/>
      <c r="R129" s="416"/>
      <c r="S129" s="416"/>
      <c r="T129" s="416"/>
      <c r="U129" s="416"/>
      <c r="V129" s="416"/>
      <c r="W129" s="416"/>
      <c r="X129" s="416"/>
      <c r="Y129" s="416"/>
      <c r="Z129" s="416"/>
      <c r="AA129" s="416"/>
      <c r="AB129" s="417"/>
      <c r="AC129" s="418" t="str">
        <f t="shared" si="26"/>
        <v/>
      </c>
      <c r="AD129" s="419"/>
      <c r="AE129" s="419"/>
      <c r="AF129" s="419"/>
      <c r="AG129" s="420"/>
      <c r="AI129" s="137"/>
      <c r="AJ129" s="47"/>
      <c r="AR129" s="5"/>
      <c r="AS129" s="5"/>
    </row>
    <row r="130" spans="2:45" ht="9.9499999999999993" customHeight="1">
      <c r="U130" s="117"/>
      <c r="V130" s="117"/>
      <c r="W130" s="27"/>
      <c r="X130" s="27"/>
      <c r="Y130" s="27"/>
      <c r="Z130" s="27"/>
      <c r="AA130" s="12"/>
      <c r="AC130" s="31"/>
      <c r="AD130" s="428"/>
      <c r="AE130" s="428"/>
      <c r="AF130" s="428"/>
      <c r="AG130" s="428"/>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179"/>
      <c r="X131" s="179"/>
      <c r="Y131" s="118"/>
      <c r="Z131" s="180" t="s">
        <v>15</v>
      </c>
      <c r="AA131" s="325" t="str">
        <f>IF(AA41="","",AA41)</f>
        <v/>
      </c>
      <c r="AB131" s="325"/>
      <c r="AC131" s="325"/>
      <c r="AD131" s="325"/>
      <c r="AE131" s="325"/>
      <c r="AF131" s="325"/>
      <c r="AG131" s="325"/>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32" t="s">
        <v>33</v>
      </c>
      <c r="T133" s="333"/>
      <c r="U133" s="334"/>
      <c r="V133" s="332" t="s">
        <v>34</v>
      </c>
      <c r="W133" s="333"/>
      <c r="X133" s="334"/>
      <c r="Y133" s="531" t="str">
        <f>Y43</f>
        <v>次長・課長</v>
      </c>
      <c r="Z133" s="532"/>
      <c r="AA133" s="533"/>
      <c r="AB133" s="332" t="s">
        <v>36</v>
      </c>
      <c r="AC133" s="333"/>
      <c r="AD133" s="334"/>
      <c r="AE133" s="332" t="s">
        <v>37</v>
      </c>
      <c r="AF133" s="333"/>
      <c r="AG133" s="334"/>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type="custom" imeMode="hiragana" allowBlank="1" showInputMessage="1" showErrorMessage="1" errorTitle="NGワード" error="〃ではなく、数字で入力してください。" sqref="B16:D25 B61:D70 B106:D115" xr:uid="{5CB67C4F-A0F5-4707-87A1-9457C893D4D0}">
      <formula1>NOT(COUNTIF(B16,"*〃*"))</formula1>
    </dataValidation>
    <dataValidation type="custom" showInputMessage="1" showErrorMessage="1" errorTitle="入力漏れ" error="工事番号を入力してください" sqref="Y106:AB115 Y61:AB70 Y16:AB16" xr:uid="{FC632077-004C-4E05-BE36-1FF1A95289E0}">
      <formula1>$B$16&lt;&gt;""</formula1>
    </dataValidation>
    <dataValidation type="custom" showInputMessage="1" showErrorMessage="1" errorTitle="入力漏れ" error="工事番号を入力してください" sqref="Y17:AB17" xr:uid="{279E14A2-C32D-4001-B2BA-4D4229D19984}">
      <formula1>$B$17&lt;&gt;""</formula1>
    </dataValidation>
    <dataValidation type="custom" showInputMessage="1" showErrorMessage="1" errorTitle="入力漏れ" error="工事番号を入力してください" sqref="Y18:AB18" xr:uid="{B30C215C-8191-4AAA-BC3E-F757FA78A96F}">
      <formula1>$B$18&lt;&gt;""</formula1>
    </dataValidation>
    <dataValidation type="custom" showInputMessage="1" showErrorMessage="1" errorTitle="入力漏れ" error="工事番号を入力してください" sqref="Y19:AB19" xr:uid="{BD5D593B-BBDF-4035-BD98-EF32EA7D4264}">
      <formula1>$B$19&lt;&gt;""</formula1>
    </dataValidation>
    <dataValidation type="custom" showInputMessage="1" showErrorMessage="1" errorTitle="入力漏れ" error="工事番号を入力してください" sqref="Y20:AB20" xr:uid="{9A5DA442-7F8C-4B30-8752-33EEFA1947D4}">
      <formula1>$B$20&lt;&gt;""</formula1>
    </dataValidation>
    <dataValidation type="custom" showInputMessage="1" showErrorMessage="1" errorTitle="入力漏れ" error="工事番号を入力してください" sqref="Y21:AB21" xr:uid="{A2417668-1828-4A42-A157-CEA56C83A7DB}">
      <formula1>$B$21&lt;&gt;""</formula1>
    </dataValidation>
    <dataValidation type="custom" showInputMessage="1" showErrorMessage="1" errorTitle="入力漏れ" error="工事番号を入力してください" sqref="Y22:AB22" xr:uid="{9266F745-530B-44BF-ABB1-4EA017D673D0}">
      <formula1>$B$22&lt;&gt;""</formula1>
    </dataValidation>
    <dataValidation type="custom" showInputMessage="1" showErrorMessage="1" errorTitle="入力漏れ" error="工事番号を入力してください" sqref="Y23:AB23" xr:uid="{0ACE0B2C-C4D3-456D-8313-98D08DA7EF94}">
      <formula1>$B$23&lt;&gt;""</formula1>
    </dataValidation>
    <dataValidation type="custom" showInputMessage="1" showErrorMessage="1" errorTitle="入力漏れ" error="工事番号を入力してください" sqref="Y24:AB24" xr:uid="{EDB7430B-9A3A-4521-A5B0-612DFF74C6EC}">
      <formula1>$B$24&lt;&gt;""</formula1>
    </dataValidation>
    <dataValidation type="custom" showInputMessage="1" showErrorMessage="1" errorTitle="入力漏れ" error="工事番号を入力してください" sqref="Y25:AB25" xr:uid="{EBB04C9C-5113-46AA-B685-7C5E451491B0}">
      <formula1>$B$25&lt;&gt;""</formula1>
    </dataValidation>
    <dataValidation imeMode="hiragana" allowBlank="1" showInputMessage="1" showErrorMessage="1" sqref="B74:B85 B29:B40 B26 B71 B119:B130 B116" xr:uid="{B3C977B6-DCF3-4EF9-A602-5520070AC9F6}"/>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B5EBD90F-B238-4CE4-9B0C-B83709D85D2A}"/>
    <dataValidation imeMode="halfAlpha" allowBlank="1" showInputMessage="1" showErrorMessage="1" sqref="AG1:AH2 C13 E16:E26 AC16:AC28 B29:B39 B41 Y26:Y28 AG46:AH47 C58 U16:U28 E85 Y85:Y86 U85:U86 AC75:AC87 B74:B84 B86 Y71:Y73 AC61:AC73 B72 AG91:AH92 B27 E61:E71 U61:U73 E40 C103 Y40:Y41 U40:U41 E130 Y130:Y131 U130:U131 AC120:AC132 B119:B129 B131 Y116:Y118 AC106:AC118 B117 E106:E116 U106:U118 AC30:AC42" xr:uid="{9C0B7DA8-307E-4F25-BFC5-10A5C8D4C816}"/>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705EFD5-C4D0-4640-9C18-642E58310F85}">
          <x14:formula1>
            <xm:f>OFFSET(リスト!B$14,0,0,COUNTA(入力リスト),1)</xm:f>
          </x14:formula1>
          <xm:sqref>G16:T25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CBD8D-0E5F-4A5C-AEAC-32058174586F}">
  <sheetPr>
    <tabColor theme="8" tint="0.39997558519241921"/>
  </sheetPr>
  <dimension ref="A1:BH135"/>
  <sheetViews>
    <sheetView showGridLines="0" zoomScale="90" zoomScaleNormal="90" zoomScaleSheetLayoutView="90" workbookViewId="0">
      <selection activeCell="AA41" sqref="AA41:AG41"/>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75" t="s">
        <v>11</v>
      </c>
      <c r="B1" s="275"/>
      <c r="C1" s="275"/>
      <c r="D1" s="275"/>
      <c r="E1" s="275"/>
      <c r="F1" s="275"/>
      <c r="G1" s="275"/>
      <c r="H1" s="275"/>
      <c r="I1" s="275"/>
      <c r="J1" s="275"/>
      <c r="K1" s="275"/>
      <c r="L1" s="275"/>
      <c r="M1" s="275"/>
      <c r="N1" s="275"/>
      <c r="O1" s="275"/>
      <c r="P1" s="275"/>
      <c r="Q1" s="275"/>
      <c r="R1" s="275"/>
      <c r="S1" s="275"/>
      <c r="T1" s="275"/>
      <c r="U1" s="94"/>
      <c r="V1" s="94"/>
      <c r="W1" s="27"/>
      <c r="X1" s="27"/>
      <c r="Y1" s="27"/>
      <c r="Z1" s="27"/>
      <c r="AA1" s="12"/>
      <c r="AD1" s="29"/>
      <c r="AE1" s="99" t="s">
        <v>9</v>
      </c>
      <c r="AF1" s="25"/>
      <c r="AG1" s="109" t="s">
        <v>216</v>
      </c>
      <c r="AH1" s="20"/>
      <c r="AO1" s="156" t="s">
        <v>89</v>
      </c>
    </row>
    <row r="2" spans="1:58" ht="18" customHeight="1">
      <c r="A2" s="275"/>
      <c r="B2" s="275"/>
      <c r="C2" s="275"/>
      <c r="D2" s="275"/>
      <c r="E2" s="275"/>
      <c r="F2" s="275"/>
      <c r="G2" s="275"/>
      <c r="H2" s="275"/>
      <c r="I2" s="275"/>
      <c r="J2" s="275"/>
      <c r="K2" s="275"/>
      <c r="L2" s="275"/>
      <c r="M2" s="275"/>
      <c r="N2" s="275"/>
      <c r="O2" s="275"/>
      <c r="P2" s="275"/>
      <c r="Q2" s="275"/>
      <c r="R2" s="275"/>
      <c r="S2" s="275"/>
      <c r="T2" s="275"/>
      <c r="U2" s="117"/>
      <c r="V2" s="117"/>
      <c r="Y2" s="28"/>
      <c r="AC2" s="28"/>
      <c r="AP2" s="5"/>
      <c r="AQ2" s="5"/>
      <c r="AR2" s="5"/>
      <c r="AS2" s="5"/>
      <c r="AT2" s="239"/>
      <c r="AU2" s="239"/>
      <c r="AV2" s="239"/>
      <c r="AW2" s="239"/>
      <c r="AX2" s="239"/>
      <c r="AY2" s="239"/>
      <c r="AZ2" s="239"/>
      <c r="BA2" s="239"/>
      <c r="BB2" s="239"/>
      <c r="BC2" s="239"/>
      <c r="BD2" s="239"/>
      <c r="BE2" s="239"/>
      <c r="BF2" s="239"/>
    </row>
    <row r="3" spans="1:58" ht="18" customHeight="1">
      <c r="U3" s="117"/>
      <c r="V3" s="117"/>
      <c r="W3" s="27"/>
      <c r="X3" s="27"/>
      <c r="Y3" s="27"/>
      <c r="Z3" s="27"/>
      <c r="AA3" s="12"/>
      <c r="AC3" s="31"/>
      <c r="AD3" s="271"/>
      <c r="AE3" s="271"/>
      <c r="AF3" s="271"/>
      <c r="AG3" s="271"/>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62" t="str">
        <f>IF(会社名等登録!D3="","",会社名等登録!D3)</f>
        <v/>
      </c>
      <c r="Y5" s="262"/>
      <c r="Z5" s="262"/>
      <c r="AA5" s="262"/>
      <c r="AB5" s="262"/>
      <c r="AC5" s="262"/>
      <c r="AD5" s="262"/>
      <c r="AE5" s="262"/>
      <c r="AF5" s="262"/>
      <c r="AG5" s="262"/>
    </row>
    <row r="6" spans="1:58" ht="18" customHeight="1">
      <c r="B6" s="534" t="str">
        <f>明細1!B6</f>
        <v>鹿浜営業所</v>
      </c>
      <c r="C6" s="534"/>
      <c r="D6" s="534"/>
      <c r="E6" s="534"/>
      <c r="F6" s="534"/>
      <c r="G6" s="534"/>
      <c r="H6" s="534"/>
      <c r="I6" s="278" t="s">
        <v>66</v>
      </c>
      <c r="J6" s="278"/>
      <c r="K6" s="278"/>
      <c r="L6" s="278"/>
      <c r="M6" s="278"/>
      <c r="N6" s="260" t="s">
        <v>65</v>
      </c>
      <c r="O6" s="260"/>
      <c r="X6" s="248" t="str">
        <f>IF(会社名等登録!D4="","",会社名等登録!D4)</f>
        <v/>
      </c>
      <c r="Y6" s="248"/>
      <c r="Z6" s="248"/>
      <c r="AA6" s="248"/>
      <c r="AB6" s="248"/>
      <c r="AC6" s="248"/>
      <c r="AD6" s="248"/>
      <c r="AE6" s="248"/>
      <c r="AF6" s="248"/>
      <c r="AG6" s="82" t="s">
        <v>38</v>
      </c>
      <c r="AH6" s="119"/>
      <c r="AI6" s="138"/>
      <c r="AL6" s="138"/>
      <c r="AM6" s="138"/>
      <c r="AN6" s="138"/>
      <c r="AR6" s="11"/>
      <c r="AS6" s="11"/>
      <c r="AT6" s="11"/>
      <c r="AU6" s="11"/>
      <c r="AV6" s="11"/>
      <c r="AW6" s="11"/>
      <c r="AX6" s="11"/>
      <c r="AY6" s="11"/>
      <c r="AZ6" s="11"/>
      <c r="BA6" s="11"/>
      <c r="BB6" s="11"/>
      <c r="BC6" s="11"/>
      <c r="BD6" s="11"/>
    </row>
    <row r="7" spans="1:58" ht="18" customHeight="1">
      <c r="B7" s="535"/>
      <c r="C7" s="535"/>
      <c r="D7" s="535"/>
      <c r="E7" s="535"/>
      <c r="F7" s="535"/>
      <c r="G7" s="535"/>
      <c r="H7" s="535"/>
      <c r="I7" s="279"/>
      <c r="J7" s="279"/>
      <c r="K7" s="279"/>
      <c r="L7" s="279"/>
      <c r="M7" s="279"/>
      <c r="N7" s="261"/>
      <c r="O7" s="261"/>
      <c r="X7" s="263" t="str">
        <f>IF(会社名等登録!D5="","",会社名等登録!D5)</f>
        <v/>
      </c>
      <c r="Y7" s="263"/>
      <c r="Z7" s="263"/>
      <c r="AA7" s="263"/>
      <c r="AB7" s="263"/>
      <c r="AC7" s="263"/>
      <c r="AD7" s="263"/>
      <c r="AE7" s="263"/>
      <c r="AF7" s="81"/>
      <c r="AH7" s="81"/>
      <c r="AR7" s="14"/>
      <c r="AS7" s="14"/>
      <c r="AT7" s="14"/>
      <c r="AU7" s="14"/>
      <c r="AV7" s="14"/>
    </row>
    <row r="8" spans="1:58" ht="18" customHeight="1">
      <c r="B8" s="10"/>
      <c r="X8" s="253" t="str">
        <f>IF(会社名等登録!D6="","",会社名等登録!D6)</f>
        <v/>
      </c>
      <c r="Y8" s="253"/>
      <c r="Z8" s="253"/>
      <c r="AA8" s="253"/>
      <c r="AB8" s="253"/>
      <c r="AC8" s="253"/>
      <c r="AD8" s="253"/>
      <c r="AE8" s="253"/>
      <c r="AF8" s="253"/>
      <c r="AG8" s="253"/>
      <c r="AH8" s="81"/>
      <c r="AI8" s="139"/>
      <c r="AL8" s="139"/>
      <c r="AM8" s="139"/>
      <c r="AN8" s="139"/>
      <c r="AR8" s="14"/>
      <c r="AS8" s="14"/>
      <c r="AT8" s="14"/>
      <c r="AU8" s="14"/>
      <c r="AV8" s="14"/>
      <c r="AW8" s="14"/>
      <c r="AX8" s="14"/>
      <c r="AY8" s="14"/>
      <c r="AZ8" s="14"/>
      <c r="BA8" s="14"/>
      <c r="BB8" s="14"/>
      <c r="BC8" s="14"/>
      <c r="BD8" s="14"/>
    </row>
    <row r="9" spans="1:58" ht="18" customHeight="1">
      <c r="B9" s="15"/>
      <c r="X9" s="253" t="str">
        <f>IF(会社名等登録!D7="","",会社名等登録!D7)</f>
        <v/>
      </c>
      <c r="Y9" s="253"/>
      <c r="Z9" s="253"/>
      <c r="AA9" s="253"/>
      <c r="AB9" s="253"/>
      <c r="AC9" s="253"/>
      <c r="AD9" s="253"/>
      <c r="AE9" s="253"/>
      <c r="AF9" s="253"/>
      <c r="AG9" s="253"/>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8" t="str">
        <f>IF(会社名等登録!E8="","",会社名等登録!E8)</f>
        <v/>
      </c>
      <c r="Z10" s="288"/>
      <c r="AA10" s="288"/>
      <c r="AB10" s="288"/>
      <c r="AC10" s="89" t="str">
        <f>会社名等登録!F8</f>
        <v>FAX　</v>
      </c>
      <c r="AD10" s="288" t="str">
        <f>IF(会社名等登録!G8="","",会社名等登録!G8)</f>
        <v/>
      </c>
      <c r="AE10" s="288"/>
      <c r="AF10" s="288"/>
      <c r="AG10" s="288"/>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45</v>
      </c>
      <c r="Y11" s="101"/>
      <c r="Z11" s="101"/>
      <c r="AA11" s="252" t="str">
        <f>IF(会社名等登録!D9="","",会社名等登録!D9)</f>
        <v/>
      </c>
      <c r="AB11" s="252"/>
      <c r="AC11" s="252"/>
      <c r="AD11" s="252"/>
      <c r="AE11" s="252"/>
      <c r="AF11" s="252"/>
      <c r="AG11" s="252"/>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t="s">
        <v>48</v>
      </c>
      <c r="Y12" s="102"/>
      <c r="Z12" s="102"/>
      <c r="AA12" s="289" t="str">
        <f>IF(会社名等登録!D10="","",会社名等登録!D10)</f>
        <v/>
      </c>
      <c r="AB12" s="289"/>
      <c r="AC12" s="289"/>
      <c r="AD12" s="289"/>
      <c r="AE12" s="289"/>
      <c r="AF12" s="289"/>
      <c r="AG12" s="289"/>
      <c r="AH12" s="108"/>
      <c r="AP12" s="5"/>
      <c r="AQ12" s="5"/>
      <c r="AR12" s="19"/>
      <c r="AS12" s="19"/>
      <c r="AT12" s="19"/>
      <c r="AU12" s="19"/>
      <c r="AV12" s="19"/>
      <c r="AW12" s="19"/>
      <c r="AX12" s="19"/>
      <c r="AY12" s="19"/>
      <c r="AZ12" s="19"/>
      <c r="BA12" s="19"/>
      <c r="BB12" s="19"/>
      <c r="BC12" s="19"/>
      <c r="BE12" s="5"/>
      <c r="BF12" s="5"/>
    </row>
    <row r="13" spans="1:58" ht="15.95" customHeight="1">
      <c r="B13" s="23"/>
      <c r="C13" s="280"/>
      <c r="D13" s="280"/>
      <c r="E13" s="280"/>
      <c r="F13" s="280"/>
      <c r="G13" s="280"/>
      <c r="H13" s="280"/>
      <c r="I13" s="280"/>
      <c r="J13" s="280"/>
      <c r="K13" s="280"/>
      <c r="L13" s="280"/>
      <c r="M13" s="280"/>
      <c r="N13" s="24"/>
      <c r="O13" s="23"/>
      <c r="Y13" s="28"/>
      <c r="AC13" s="28"/>
      <c r="AP13" s="5"/>
      <c r="AQ13" s="5"/>
      <c r="AR13" s="5"/>
      <c r="AS13" s="5"/>
      <c r="AT13" s="239"/>
      <c r="AU13" s="239"/>
      <c r="AV13" s="239"/>
      <c r="AW13" s="239"/>
      <c r="AX13" s="239"/>
      <c r="AY13" s="239"/>
      <c r="AZ13" s="239"/>
      <c r="BA13" s="239"/>
      <c r="BB13" s="239"/>
      <c r="BC13" s="239"/>
      <c r="BD13" s="239"/>
      <c r="BE13" s="239"/>
      <c r="BF13" s="239"/>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v>
      </c>
    </row>
    <row r="15" spans="1:58" ht="24.95" customHeight="1" thickTop="1">
      <c r="B15" s="281" t="s">
        <v>78</v>
      </c>
      <c r="C15" s="282"/>
      <c r="D15" s="283"/>
      <c r="E15" s="281" t="s">
        <v>13</v>
      </c>
      <c r="F15" s="283"/>
      <c r="G15" s="284" t="s">
        <v>82</v>
      </c>
      <c r="H15" s="282"/>
      <c r="I15" s="282"/>
      <c r="J15" s="282"/>
      <c r="K15" s="282"/>
      <c r="L15" s="282"/>
      <c r="M15" s="282"/>
      <c r="N15" s="282"/>
      <c r="O15" s="282"/>
      <c r="P15" s="282"/>
      <c r="Q15" s="282"/>
      <c r="R15" s="282"/>
      <c r="S15" s="282"/>
      <c r="T15" s="283"/>
      <c r="U15" s="284" t="s">
        <v>0</v>
      </c>
      <c r="V15" s="283"/>
      <c r="W15" s="284" t="s">
        <v>1</v>
      </c>
      <c r="X15" s="283"/>
      <c r="Y15" s="285" t="s">
        <v>67</v>
      </c>
      <c r="Z15" s="286"/>
      <c r="AA15" s="286"/>
      <c r="AB15" s="287"/>
      <c r="AC15" s="284" t="s">
        <v>8</v>
      </c>
      <c r="AD15" s="282"/>
      <c r="AE15" s="282"/>
      <c r="AF15" s="282"/>
      <c r="AG15" s="303"/>
      <c r="AR15" s="5"/>
      <c r="AS15" s="5"/>
    </row>
    <row r="16" spans="1:58" s="47" customFormat="1" ht="29.1" customHeight="1">
      <c r="B16" s="290"/>
      <c r="C16" s="290"/>
      <c r="D16" s="290"/>
      <c r="E16" s="301"/>
      <c r="F16" s="302"/>
      <c r="G16" s="314"/>
      <c r="H16" s="315"/>
      <c r="I16" s="315"/>
      <c r="J16" s="315"/>
      <c r="K16" s="315"/>
      <c r="L16" s="315"/>
      <c r="M16" s="315"/>
      <c r="N16" s="315"/>
      <c r="O16" s="315"/>
      <c r="P16" s="315"/>
      <c r="Q16" s="315"/>
      <c r="R16" s="315"/>
      <c r="S16" s="315"/>
      <c r="T16" s="316"/>
      <c r="U16" s="304"/>
      <c r="V16" s="305"/>
      <c r="W16" s="306"/>
      <c r="X16" s="307"/>
      <c r="Y16" s="308"/>
      <c r="Z16" s="309"/>
      <c r="AA16" s="309"/>
      <c r="AB16" s="310"/>
      <c r="AC16" s="311" t="str">
        <f>IF(U16="","",U16*Y16)</f>
        <v/>
      </c>
      <c r="AD16" s="312"/>
      <c r="AE16" s="312"/>
      <c r="AF16" s="312"/>
      <c r="AG16" s="313"/>
      <c r="AI16" s="47" t="s">
        <v>86</v>
      </c>
      <c r="AL16" s="145" t="s">
        <v>87</v>
      </c>
      <c r="AM16" s="137"/>
      <c r="AN16" s="137"/>
    </row>
    <row r="17" spans="2:45" s="47" customFormat="1" ht="29.1" customHeight="1">
      <c r="B17" s="317"/>
      <c r="C17" s="317"/>
      <c r="D17" s="317"/>
      <c r="E17" s="318"/>
      <c r="F17" s="319"/>
      <c r="G17" s="320"/>
      <c r="H17" s="321"/>
      <c r="I17" s="321"/>
      <c r="J17" s="321"/>
      <c r="K17" s="321"/>
      <c r="L17" s="321"/>
      <c r="M17" s="321"/>
      <c r="N17" s="321"/>
      <c r="O17" s="321"/>
      <c r="P17" s="321"/>
      <c r="Q17" s="321"/>
      <c r="R17" s="321"/>
      <c r="S17" s="321"/>
      <c r="T17" s="322"/>
      <c r="U17" s="291"/>
      <c r="V17" s="292"/>
      <c r="W17" s="293"/>
      <c r="X17" s="294"/>
      <c r="Y17" s="295"/>
      <c r="Z17" s="296"/>
      <c r="AA17" s="296"/>
      <c r="AB17" s="297"/>
      <c r="AC17" s="298" t="str">
        <f>IF(U17="","",U17*Y17)</f>
        <v/>
      </c>
      <c r="AD17" s="299"/>
      <c r="AE17" s="299"/>
      <c r="AF17" s="299"/>
      <c r="AG17" s="300"/>
      <c r="AI17" s="141" t="s">
        <v>78</v>
      </c>
      <c r="AJ17" s="141" t="s">
        <v>85</v>
      </c>
      <c r="AL17" s="140" t="s">
        <v>78</v>
      </c>
      <c r="AM17" s="146" t="s">
        <v>84</v>
      </c>
      <c r="AN17" s="137"/>
    </row>
    <row r="18" spans="2:45" s="47" customFormat="1" ht="29.1" customHeight="1">
      <c r="B18" s="290"/>
      <c r="C18" s="290"/>
      <c r="D18" s="290"/>
      <c r="E18" s="301"/>
      <c r="F18" s="302"/>
      <c r="G18" s="314"/>
      <c r="H18" s="315"/>
      <c r="I18" s="315"/>
      <c r="J18" s="315"/>
      <c r="K18" s="315"/>
      <c r="L18" s="315"/>
      <c r="M18" s="315"/>
      <c r="N18" s="315"/>
      <c r="O18" s="315"/>
      <c r="P18" s="315"/>
      <c r="Q18" s="315"/>
      <c r="R18" s="315"/>
      <c r="S18" s="315"/>
      <c r="T18" s="316"/>
      <c r="U18" s="304"/>
      <c r="V18" s="305"/>
      <c r="W18" s="306"/>
      <c r="X18" s="307"/>
      <c r="Y18" s="308"/>
      <c r="Z18" s="309"/>
      <c r="AA18" s="309"/>
      <c r="AB18" s="310"/>
      <c r="AC18" s="311" t="str">
        <f t="shared" ref="AC18:AC25" si="0">IF(U18="","",U18*Y18)</f>
        <v/>
      </c>
      <c r="AD18" s="312"/>
      <c r="AE18" s="312"/>
      <c r="AF18" s="312"/>
      <c r="AG18" s="313"/>
      <c r="AH18" s="142">
        <v>1</v>
      </c>
      <c r="AI18" s="150" t="str">
        <f>IF($B$16="","",$B$16)</f>
        <v/>
      </c>
      <c r="AJ18" s="151" t="str">
        <f>IF($AC$16="","",$AC$16)</f>
        <v/>
      </c>
      <c r="AL18" s="148" t="str">
        <f>AI18</f>
        <v/>
      </c>
      <c r="AM18" s="149" t="str">
        <f t="shared" ref="AM18:AM27" si="1">IF(AL18="","",SUMIF($AI$18:$AJ$27,AL18,$AJ$18:$AJ$27))</f>
        <v/>
      </c>
      <c r="AN18" s="137"/>
    </row>
    <row r="19" spans="2:45" s="47" customFormat="1" ht="29.1" customHeight="1">
      <c r="B19" s="317"/>
      <c r="C19" s="317"/>
      <c r="D19" s="317"/>
      <c r="E19" s="318"/>
      <c r="F19" s="319"/>
      <c r="G19" s="320"/>
      <c r="H19" s="321"/>
      <c r="I19" s="321"/>
      <c r="J19" s="321"/>
      <c r="K19" s="321"/>
      <c r="L19" s="321"/>
      <c r="M19" s="321"/>
      <c r="N19" s="321"/>
      <c r="O19" s="321"/>
      <c r="P19" s="321"/>
      <c r="Q19" s="321"/>
      <c r="R19" s="321"/>
      <c r="S19" s="321"/>
      <c r="T19" s="322"/>
      <c r="U19" s="291"/>
      <c r="V19" s="292"/>
      <c r="W19" s="293"/>
      <c r="X19" s="294"/>
      <c r="Y19" s="295"/>
      <c r="Z19" s="296"/>
      <c r="AA19" s="296"/>
      <c r="AB19" s="297"/>
      <c r="AC19" s="298" t="str">
        <f t="shared" si="0"/>
        <v/>
      </c>
      <c r="AD19" s="299"/>
      <c r="AE19" s="299"/>
      <c r="AF19" s="299"/>
      <c r="AG19" s="300"/>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90"/>
      <c r="C20" s="290"/>
      <c r="D20" s="290"/>
      <c r="E20" s="301"/>
      <c r="F20" s="302"/>
      <c r="G20" s="314"/>
      <c r="H20" s="315"/>
      <c r="I20" s="315"/>
      <c r="J20" s="315"/>
      <c r="K20" s="315"/>
      <c r="L20" s="315"/>
      <c r="M20" s="315"/>
      <c r="N20" s="315"/>
      <c r="O20" s="315"/>
      <c r="P20" s="315"/>
      <c r="Q20" s="315"/>
      <c r="R20" s="315"/>
      <c r="S20" s="315"/>
      <c r="T20" s="316"/>
      <c r="U20" s="304"/>
      <c r="V20" s="305"/>
      <c r="W20" s="306"/>
      <c r="X20" s="307"/>
      <c r="Y20" s="308"/>
      <c r="Z20" s="309"/>
      <c r="AA20" s="309"/>
      <c r="AB20" s="310"/>
      <c r="AC20" s="311" t="str">
        <f t="shared" si="0"/>
        <v/>
      </c>
      <c r="AD20" s="312"/>
      <c r="AE20" s="312"/>
      <c r="AF20" s="312"/>
      <c r="AG20" s="313"/>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7"/>
      <c r="C21" s="317"/>
      <c r="D21" s="317"/>
      <c r="E21" s="318"/>
      <c r="F21" s="319"/>
      <c r="G21" s="320"/>
      <c r="H21" s="321"/>
      <c r="I21" s="321"/>
      <c r="J21" s="321"/>
      <c r="K21" s="321"/>
      <c r="L21" s="321"/>
      <c r="M21" s="321"/>
      <c r="N21" s="321"/>
      <c r="O21" s="321"/>
      <c r="P21" s="321"/>
      <c r="Q21" s="321"/>
      <c r="R21" s="321"/>
      <c r="S21" s="321"/>
      <c r="T21" s="322"/>
      <c r="U21" s="291"/>
      <c r="V21" s="292"/>
      <c r="W21" s="293"/>
      <c r="X21" s="294"/>
      <c r="Y21" s="295"/>
      <c r="Z21" s="296"/>
      <c r="AA21" s="296"/>
      <c r="AB21" s="297"/>
      <c r="AC21" s="298" t="str">
        <f t="shared" si="0"/>
        <v/>
      </c>
      <c r="AD21" s="299"/>
      <c r="AE21" s="299"/>
      <c r="AF21" s="299"/>
      <c r="AG21" s="300"/>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90"/>
      <c r="C22" s="290"/>
      <c r="D22" s="290"/>
      <c r="E22" s="301"/>
      <c r="F22" s="302"/>
      <c r="G22" s="314"/>
      <c r="H22" s="315"/>
      <c r="I22" s="315"/>
      <c r="J22" s="315"/>
      <c r="K22" s="315"/>
      <c r="L22" s="315"/>
      <c r="M22" s="315"/>
      <c r="N22" s="315"/>
      <c r="O22" s="315"/>
      <c r="P22" s="315"/>
      <c r="Q22" s="315"/>
      <c r="R22" s="315"/>
      <c r="S22" s="315"/>
      <c r="T22" s="316"/>
      <c r="U22" s="304"/>
      <c r="V22" s="305"/>
      <c r="W22" s="306"/>
      <c r="X22" s="307"/>
      <c r="Y22" s="308"/>
      <c r="Z22" s="309"/>
      <c r="AA22" s="309"/>
      <c r="AB22" s="310"/>
      <c r="AC22" s="311" t="str">
        <f t="shared" si="0"/>
        <v/>
      </c>
      <c r="AD22" s="312"/>
      <c r="AE22" s="312"/>
      <c r="AF22" s="312"/>
      <c r="AG22" s="313"/>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7"/>
      <c r="C23" s="317"/>
      <c r="D23" s="317"/>
      <c r="E23" s="318"/>
      <c r="F23" s="319"/>
      <c r="G23" s="320"/>
      <c r="H23" s="321"/>
      <c r="I23" s="321"/>
      <c r="J23" s="321"/>
      <c r="K23" s="321"/>
      <c r="L23" s="321"/>
      <c r="M23" s="321"/>
      <c r="N23" s="321"/>
      <c r="O23" s="321"/>
      <c r="P23" s="321"/>
      <c r="Q23" s="321"/>
      <c r="R23" s="321"/>
      <c r="S23" s="321"/>
      <c r="T23" s="322"/>
      <c r="U23" s="291"/>
      <c r="V23" s="292"/>
      <c r="W23" s="293"/>
      <c r="X23" s="294"/>
      <c r="Y23" s="295"/>
      <c r="Z23" s="296"/>
      <c r="AA23" s="296"/>
      <c r="AB23" s="297"/>
      <c r="AC23" s="298" t="str">
        <f t="shared" si="0"/>
        <v/>
      </c>
      <c r="AD23" s="299"/>
      <c r="AE23" s="299"/>
      <c r="AF23" s="299"/>
      <c r="AG23" s="300"/>
      <c r="AH23" s="142">
        <v>6</v>
      </c>
      <c r="AI23" s="150" t="str">
        <f>IF($B$21="","",$B$21)</f>
        <v/>
      </c>
      <c r="AJ23" s="151" t="str">
        <f>IF($AC$21="","",$AC$21)</f>
        <v/>
      </c>
      <c r="AL23" s="148" t="str">
        <f t="array" ref="AL23">_xlfn.IFNA(INDEX(AI$18:AI$27,MATCH(0,COUNTIF(AL$18:AL22,AI$18:AI$27),0)),"")</f>
        <v/>
      </c>
      <c r="AM23" s="149" t="str">
        <f t="shared" si="1"/>
        <v/>
      </c>
      <c r="AN23" s="154" t="s">
        <v>88</v>
      </c>
    </row>
    <row r="24" spans="2:45" s="47" customFormat="1" ht="29.1" customHeight="1">
      <c r="B24" s="290"/>
      <c r="C24" s="290"/>
      <c r="D24" s="290"/>
      <c r="E24" s="301"/>
      <c r="F24" s="302"/>
      <c r="G24" s="314"/>
      <c r="H24" s="315"/>
      <c r="I24" s="315"/>
      <c r="J24" s="315"/>
      <c r="K24" s="315"/>
      <c r="L24" s="315"/>
      <c r="M24" s="315"/>
      <c r="N24" s="315"/>
      <c r="O24" s="315"/>
      <c r="P24" s="315"/>
      <c r="Q24" s="315"/>
      <c r="R24" s="315"/>
      <c r="S24" s="315"/>
      <c r="T24" s="316"/>
      <c r="U24" s="304"/>
      <c r="V24" s="305"/>
      <c r="W24" s="306"/>
      <c r="X24" s="307"/>
      <c r="Y24" s="308"/>
      <c r="Z24" s="309"/>
      <c r="AA24" s="309"/>
      <c r="AB24" s="310"/>
      <c r="AC24" s="311" t="str">
        <f t="shared" si="0"/>
        <v/>
      </c>
      <c r="AD24" s="312"/>
      <c r="AE24" s="312"/>
      <c r="AF24" s="312"/>
      <c r="AG24" s="313"/>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7"/>
      <c r="C25" s="317"/>
      <c r="D25" s="317"/>
      <c r="E25" s="318"/>
      <c r="F25" s="319"/>
      <c r="G25" s="320"/>
      <c r="H25" s="321"/>
      <c r="I25" s="321"/>
      <c r="J25" s="321"/>
      <c r="K25" s="321"/>
      <c r="L25" s="321"/>
      <c r="M25" s="321"/>
      <c r="N25" s="321"/>
      <c r="O25" s="321"/>
      <c r="P25" s="321"/>
      <c r="Q25" s="321"/>
      <c r="R25" s="321"/>
      <c r="S25" s="321"/>
      <c r="T25" s="322"/>
      <c r="U25" s="291"/>
      <c r="V25" s="292"/>
      <c r="W25" s="293"/>
      <c r="X25" s="294"/>
      <c r="Y25" s="295"/>
      <c r="Z25" s="296"/>
      <c r="AA25" s="296"/>
      <c r="AB25" s="297"/>
      <c r="AC25" s="298" t="str">
        <f t="shared" si="0"/>
        <v/>
      </c>
      <c r="AD25" s="299"/>
      <c r="AE25" s="299"/>
      <c r="AF25" s="299"/>
      <c r="AG25" s="300"/>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71"/>
      <c r="AE26" s="271"/>
      <c r="AF26" s="271"/>
      <c r="AG26" s="271"/>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179"/>
      <c r="X27" s="179"/>
      <c r="Y27" s="118"/>
      <c r="Z27" s="180" t="s">
        <v>15</v>
      </c>
      <c r="AA27" s="325" t="str">
        <f>IF(SUM(AC16:AG25)=0,"",SUM(AC16:AG25))</f>
        <v/>
      </c>
      <c r="AB27" s="325"/>
      <c r="AC27" s="325"/>
      <c r="AD27" s="325"/>
      <c r="AE27" s="325"/>
      <c r="AF27" s="325"/>
      <c r="AG27" s="325"/>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98</v>
      </c>
      <c r="E28" s="182"/>
      <c r="F28" s="182"/>
      <c r="G28" s="182"/>
      <c r="H28" s="182"/>
      <c r="I28" s="182"/>
      <c r="J28" s="182"/>
      <c r="K28" s="182"/>
      <c r="L28" s="182"/>
      <c r="M28" s="183"/>
      <c r="N28" s="183"/>
      <c r="O28" s="183"/>
      <c r="P28" s="183"/>
      <c r="Q28" s="183"/>
      <c r="R28" s="183"/>
      <c r="S28" s="183"/>
      <c r="T28" s="183"/>
      <c r="U28" s="183"/>
      <c r="V28" s="183"/>
      <c r="W28" s="183"/>
      <c r="X28" s="183"/>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23" t="s">
        <v>78</v>
      </c>
      <c r="C29" s="323"/>
      <c r="D29" s="324"/>
      <c r="E29" s="397" t="s">
        <v>96</v>
      </c>
      <c r="F29" s="397"/>
      <c r="G29" s="397"/>
      <c r="H29" s="397"/>
      <c r="I29" s="397"/>
      <c r="J29" s="397"/>
      <c r="K29" s="397"/>
      <c r="L29" s="398"/>
      <c r="M29" s="399" t="s">
        <v>81</v>
      </c>
      <c r="N29" s="400"/>
      <c r="O29" s="400"/>
      <c r="P29" s="400"/>
      <c r="Q29" s="400"/>
      <c r="R29" s="400"/>
      <c r="S29" s="400"/>
      <c r="T29" s="400"/>
      <c r="U29" s="400"/>
      <c r="V29" s="400"/>
      <c r="W29" s="400"/>
      <c r="X29" s="400"/>
      <c r="Y29" s="400"/>
      <c r="Z29" s="400"/>
      <c r="AA29" s="400"/>
      <c r="AB29" s="401"/>
      <c r="AC29" s="282" t="s">
        <v>8</v>
      </c>
      <c r="AD29" s="282"/>
      <c r="AE29" s="282"/>
      <c r="AF29" s="282"/>
      <c r="AG29" s="303"/>
      <c r="AN29" s="137"/>
    </row>
    <row r="30" spans="2:45" s="47" customFormat="1" ht="27" customHeight="1">
      <c r="B30" s="330" t="str">
        <f>IF(AL18="","",AL18)</f>
        <v/>
      </c>
      <c r="C30" s="331"/>
      <c r="D30" s="331"/>
      <c r="E30" s="425"/>
      <c r="F30" s="425"/>
      <c r="G30" s="425"/>
      <c r="H30" s="425"/>
      <c r="I30" s="425"/>
      <c r="J30" s="425"/>
      <c r="K30" s="425"/>
      <c r="L30" s="425"/>
      <c r="M30" s="424"/>
      <c r="N30" s="424"/>
      <c r="O30" s="424"/>
      <c r="P30" s="424"/>
      <c r="Q30" s="424"/>
      <c r="R30" s="424"/>
      <c r="S30" s="424"/>
      <c r="T30" s="424"/>
      <c r="U30" s="424"/>
      <c r="V30" s="424"/>
      <c r="W30" s="424"/>
      <c r="X30" s="424"/>
      <c r="Y30" s="424"/>
      <c r="Z30" s="424"/>
      <c r="AA30" s="424"/>
      <c r="AB30" s="424"/>
      <c r="AC30" s="326" t="str">
        <f>IF(AM18="","",AM18)</f>
        <v/>
      </c>
      <c r="AD30" s="326"/>
      <c r="AE30" s="326"/>
      <c r="AF30" s="326"/>
      <c r="AG30" s="327"/>
    </row>
    <row r="31" spans="2:45" s="47" customFormat="1" ht="27" customHeight="1">
      <c r="B31" s="328" t="str">
        <f t="shared" ref="B31:B39" si="2">IF(AL19="","",AL19)</f>
        <v/>
      </c>
      <c r="C31" s="329"/>
      <c r="D31" s="329"/>
      <c r="E31" s="337"/>
      <c r="F31" s="337"/>
      <c r="G31" s="337"/>
      <c r="H31" s="337"/>
      <c r="I31" s="337"/>
      <c r="J31" s="337"/>
      <c r="K31" s="337"/>
      <c r="L31" s="337"/>
      <c r="M31" s="338"/>
      <c r="N31" s="338"/>
      <c r="O31" s="338"/>
      <c r="P31" s="338"/>
      <c r="Q31" s="338"/>
      <c r="R31" s="338"/>
      <c r="S31" s="338"/>
      <c r="T31" s="338"/>
      <c r="U31" s="338"/>
      <c r="V31" s="338"/>
      <c r="W31" s="338"/>
      <c r="X31" s="338"/>
      <c r="Y31" s="338"/>
      <c r="Z31" s="338"/>
      <c r="AA31" s="338"/>
      <c r="AB31" s="338"/>
      <c r="AC31" s="339" t="str">
        <f t="shared" ref="AC31:AC39" si="3">IF(AM19="","",AM19)</f>
        <v/>
      </c>
      <c r="AD31" s="339"/>
      <c r="AE31" s="339"/>
      <c r="AF31" s="339"/>
      <c r="AG31" s="340"/>
      <c r="AN31" s="137"/>
    </row>
    <row r="32" spans="2:45" s="47" customFormat="1" ht="27" customHeight="1">
      <c r="B32" s="328" t="str">
        <f t="shared" si="2"/>
        <v/>
      </c>
      <c r="C32" s="329"/>
      <c r="D32" s="329"/>
      <c r="E32" s="337"/>
      <c r="F32" s="337"/>
      <c r="G32" s="337"/>
      <c r="H32" s="337"/>
      <c r="I32" s="337"/>
      <c r="J32" s="337"/>
      <c r="K32" s="337"/>
      <c r="L32" s="337"/>
      <c r="M32" s="338"/>
      <c r="N32" s="338"/>
      <c r="O32" s="338"/>
      <c r="P32" s="338"/>
      <c r="Q32" s="338"/>
      <c r="R32" s="338"/>
      <c r="S32" s="338"/>
      <c r="T32" s="338"/>
      <c r="U32" s="338"/>
      <c r="V32" s="338"/>
      <c r="W32" s="338"/>
      <c r="X32" s="338"/>
      <c r="Y32" s="338"/>
      <c r="Z32" s="338"/>
      <c r="AA32" s="338"/>
      <c r="AB32" s="338"/>
      <c r="AC32" s="339" t="str">
        <f t="shared" si="3"/>
        <v/>
      </c>
      <c r="AD32" s="339"/>
      <c r="AE32" s="339"/>
      <c r="AF32" s="339"/>
      <c r="AG32" s="340"/>
      <c r="AN32" s="137"/>
    </row>
    <row r="33" spans="1:60" s="47" customFormat="1" ht="27" customHeight="1">
      <c r="B33" s="328" t="str">
        <f t="shared" si="2"/>
        <v/>
      </c>
      <c r="C33" s="329"/>
      <c r="D33" s="329"/>
      <c r="E33" s="337"/>
      <c r="F33" s="337"/>
      <c r="G33" s="337"/>
      <c r="H33" s="337"/>
      <c r="I33" s="337"/>
      <c r="J33" s="337"/>
      <c r="K33" s="337"/>
      <c r="L33" s="337"/>
      <c r="M33" s="338"/>
      <c r="N33" s="338"/>
      <c r="O33" s="338"/>
      <c r="P33" s="338"/>
      <c r="Q33" s="338"/>
      <c r="R33" s="338"/>
      <c r="S33" s="338"/>
      <c r="T33" s="338"/>
      <c r="U33" s="338"/>
      <c r="V33" s="338"/>
      <c r="W33" s="338"/>
      <c r="X33" s="338"/>
      <c r="Y33" s="338"/>
      <c r="Z33" s="338"/>
      <c r="AA33" s="338"/>
      <c r="AB33" s="338"/>
      <c r="AC33" s="339" t="str">
        <f t="shared" si="3"/>
        <v/>
      </c>
      <c r="AD33" s="339"/>
      <c r="AE33" s="339"/>
      <c r="AF33" s="339"/>
      <c r="AG33" s="340"/>
      <c r="AN33" s="137"/>
    </row>
    <row r="34" spans="1:60" s="47" customFormat="1" ht="27" customHeight="1">
      <c r="B34" s="328" t="str">
        <f t="shared" si="2"/>
        <v/>
      </c>
      <c r="C34" s="329"/>
      <c r="D34" s="329"/>
      <c r="E34" s="337"/>
      <c r="F34" s="337"/>
      <c r="G34" s="337"/>
      <c r="H34" s="337"/>
      <c r="I34" s="337"/>
      <c r="J34" s="337"/>
      <c r="K34" s="337"/>
      <c r="L34" s="337"/>
      <c r="M34" s="338"/>
      <c r="N34" s="338"/>
      <c r="O34" s="338"/>
      <c r="P34" s="338"/>
      <c r="Q34" s="338"/>
      <c r="R34" s="338"/>
      <c r="S34" s="338"/>
      <c r="T34" s="338"/>
      <c r="U34" s="338"/>
      <c r="V34" s="338"/>
      <c r="W34" s="338"/>
      <c r="X34" s="338"/>
      <c r="Y34" s="338"/>
      <c r="Z34" s="338"/>
      <c r="AA34" s="338"/>
      <c r="AB34" s="338"/>
      <c r="AC34" s="339" t="str">
        <f t="shared" si="3"/>
        <v/>
      </c>
      <c r="AD34" s="339"/>
      <c r="AE34" s="339"/>
      <c r="AF34" s="339"/>
      <c r="AG34" s="340"/>
      <c r="AN34" s="137"/>
    </row>
    <row r="35" spans="1:60" s="47" customFormat="1" ht="27" customHeight="1">
      <c r="B35" s="328" t="str">
        <f t="shared" si="2"/>
        <v/>
      </c>
      <c r="C35" s="329"/>
      <c r="D35" s="329"/>
      <c r="E35" s="337"/>
      <c r="F35" s="337"/>
      <c r="G35" s="337"/>
      <c r="H35" s="337"/>
      <c r="I35" s="337"/>
      <c r="J35" s="337"/>
      <c r="K35" s="337"/>
      <c r="L35" s="337"/>
      <c r="M35" s="338"/>
      <c r="N35" s="338"/>
      <c r="O35" s="338"/>
      <c r="P35" s="338"/>
      <c r="Q35" s="338"/>
      <c r="R35" s="338"/>
      <c r="S35" s="338"/>
      <c r="T35" s="338"/>
      <c r="U35" s="338"/>
      <c r="V35" s="338"/>
      <c r="W35" s="338"/>
      <c r="X35" s="338"/>
      <c r="Y35" s="338"/>
      <c r="Z35" s="338"/>
      <c r="AA35" s="338"/>
      <c r="AB35" s="338"/>
      <c r="AC35" s="339" t="str">
        <f t="shared" si="3"/>
        <v/>
      </c>
      <c r="AD35" s="339"/>
      <c r="AE35" s="339"/>
      <c r="AF35" s="339"/>
      <c r="AG35" s="340"/>
      <c r="AI35" s="143"/>
      <c r="AL35" s="137"/>
      <c r="AM35" s="137"/>
      <c r="AN35" s="137"/>
    </row>
    <row r="36" spans="1:60" s="47" customFormat="1" ht="27" customHeight="1">
      <c r="B36" s="328" t="str">
        <f t="shared" si="2"/>
        <v/>
      </c>
      <c r="C36" s="329"/>
      <c r="D36" s="329"/>
      <c r="E36" s="337"/>
      <c r="F36" s="337"/>
      <c r="G36" s="337"/>
      <c r="H36" s="337"/>
      <c r="I36" s="337"/>
      <c r="J36" s="337"/>
      <c r="K36" s="337"/>
      <c r="L36" s="337"/>
      <c r="M36" s="338"/>
      <c r="N36" s="338"/>
      <c r="O36" s="338"/>
      <c r="P36" s="338"/>
      <c r="Q36" s="338"/>
      <c r="R36" s="338"/>
      <c r="S36" s="338"/>
      <c r="T36" s="338"/>
      <c r="U36" s="338"/>
      <c r="V36" s="338"/>
      <c r="W36" s="338"/>
      <c r="X36" s="338"/>
      <c r="Y36" s="338"/>
      <c r="Z36" s="338"/>
      <c r="AA36" s="338"/>
      <c r="AB36" s="338"/>
      <c r="AC36" s="339" t="str">
        <f t="shared" si="3"/>
        <v/>
      </c>
      <c r="AD36" s="339"/>
      <c r="AE36" s="339"/>
      <c r="AF36" s="339"/>
      <c r="AG36" s="340"/>
      <c r="AI36" s="143"/>
      <c r="AL36" s="137"/>
      <c r="AM36" s="137"/>
      <c r="AN36" s="137"/>
    </row>
    <row r="37" spans="1:60" s="47" customFormat="1" ht="27" customHeight="1">
      <c r="B37" s="328" t="str">
        <f t="shared" si="2"/>
        <v/>
      </c>
      <c r="C37" s="329"/>
      <c r="D37" s="329"/>
      <c r="E37" s="337"/>
      <c r="F37" s="337"/>
      <c r="G37" s="337"/>
      <c r="H37" s="337"/>
      <c r="I37" s="337"/>
      <c r="J37" s="337"/>
      <c r="K37" s="337"/>
      <c r="L37" s="337"/>
      <c r="M37" s="338"/>
      <c r="N37" s="338"/>
      <c r="O37" s="338"/>
      <c r="P37" s="338"/>
      <c r="Q37" s="338"/>
      <c r="R37" s="338"/>
      <c r="S37" s="338"/>
      <c r="T37" s="338"/>
      <c r="U37" s="338"/>
      <c r="V37" s="338"/>
      <c r="W37" s="338"/>
      <c r="X37" s="338"/>
      <c r="Y37" s="338"/>
      <c r="Z37" s="338"/>
      <c r="AA37" s="338"/>
      <c r="AB37" s="338"/>
      <c r="AC37" s="339" t="str">
        <f t="shared" si="3"/>
        <v/>
      </c>
      <c r="AD37" s="339"/>
      <c r="AE37" s="339"/>
      <c r="AF37" s="339"/>
      <c r="AG37" s="340"/>
      <c r="AH37" s="142"/>
      <c r="AI37" s="143"/>
      <c r="AL37" s="137"/>
      <c r="AM37" s="137"/>
      <c r="AN37" s="137"/>
    </row>
    <row r="38" spans="1:60" ht="27" customHeight="1">
      <c r="B38" s="328" t="str">
        <f t="shared" si="2"/>
        <v/>
      </c>
      <c r="C38" s="329"/>
      <c r="D38" s="329"/>
      <c r="E38" s="337"/>
      <c r="F38" s="337"/>
      <c r="G38" s="337"/>
      <c r="H38" s="337"/>
      <c r="I38" s="337"/>
      <c r="J38" s="337"/>
      <c r="K38" s="337"/>
      <c r="L38" s="337"/>
      <c r="M38" s="338"/>
      <c r="N38" s="338"/>
      <c r="O38" s="338"/>
      <c r="P38" s="338"/>
      <c r="Q38" s="338"/>
      <c r="R38" s="338"/>
      <c r="S38" s="338"/>
      <c r="T38" s="338"/>
      <c r="U38" s="338"/>
      <c r="V38" s="338"/>
      <c r="W38" s="338"/>
      <c r="X38" s="338"/>
      <c r="Y38" s="338"/>
      <c r="Z38" s="338"/>
      <c r="AA38" s="338"/>
      <c r="AB38" s="338"/>
      <c r="AC38" s="339" t="str">
        <f t="shared" si="3"/>
        <v/>
      </c>
      <c r="AD38" s="339"/>
      <c r="AE38" s="339"/>
      <c r="AF38" s="339"/>
      <c r="AG38" s="340"/>
      <c r="AI38" s="137"/>
      <c r="AJ38" s="47"/>
      <c r="AK38" s="142"/>
      <c r="AL38" s="137"/>
      <c r="AM38" s="137"/>
      <c r="AN38" s="137"/>
      <c r="AO38" s="47"/>
    </row>
    <row r="39" spans="1:60" ht="27" customHeight="1">
      <c r="B39" s="335" t="str">
        <f t="shared" si="2"/>
        <v/>
      </c>
      <c r="C39" s="336"/>
      <c r="D39" s="336"/>
      <c r="E39" s="341"/>
      <c r="F39" s="341"/>
      <c r="G39" s="341"/>
      <c r="H39" s="341"/>
      <c r="I39" s="341"/>
      <c r="J39" s="341"/>
      <c r="K39" s="341"/>
      <c r="L39" s="341"/>
      <c r="M39" s="342"/>
      <c r="N39" s="342"/>
      <c r="O39" s="342"/>
      <c r="P39" s="342"/>
      <c r="Q39" s="342"/>
      <c r="R39" s="342"/>
      <c r="S39" s="342"/>
      <c r="T39" s="342"/>
      <c r="U39" s="342"/>
      <c r="V39" s="342"/>
      <c r="W39" s="342"/>
      <c r="X39" s="342"/>
      <c r="Y39" s="342"/>
      <c r="Z39" s="342"/>
      <c r="AA39" s="342"/>
      <c r="AB39" s="342"/>
      <c r="AC39" s="426" t="str">
        <f t="shared" si="3"/>
        <v/>
      </c>
      <c r="AD39" s="426"/>
      <c r="AE39" s="426"/>
      <c r="AF39" s="426"/>
      <c r="AG39" s="427"/>
      <c r="AI39" s="137"/>
      <c r="AJ39" s="47"/>
      <c r="AK39" s="142"/>
      <c r="AL39" s="137"/>
      <c r="AM39" s="137"/>
      <c r="AN39" s="137"/>
      <c r="AO39" s="47"/>
    </row>
    <row r="40" spans="1:60" ht="9.9499999999999993" customHeight="1">
      <c r="U40" s="117"/>
      <c r="V40" s="117"/>
      <c r="W40" s="27"/>
      <c r="X40" s="27"/>
      <c r="Y40" s="27"/>
      <c r="Z40" s="27"/>
      <c r="AA40" s="12"/>
      <c r="AC40" s="31"/>
      <c r="AD40" s="271"/>
      <c r="AE40" s="271"/>
      <c r="AF40" s="271"/>
      <c r="AG40" s="271"/>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179"/>
      <c r="X41" s="179"/>
      <c r="Y41" s="118"/>
      <c r="Z41" s="180" t="s">
        <v>15</v>
      </c>
      <c r="AA41" s="325" t="str">
        <f>IF(SUM(AC30:AG39)=0,"",SUM(AC30:AG39))</f>
        <v/>
      </c>
      <c r="AB41" s="325"/>
      <c r="AC41" s="325"/>
      <c r="AD41" s="325"/>
      <c r="AE41" s="325"/>
      <c r="AF41" s="325"/>
      <c r="AG41" s="325"/>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32" t="s">
        <v>33</v>
      </c>
      <c r="T43" s="333"/>
      <c r="U43" s="334"/>
      <c r="V43" s="332" t="s">
        <v>34</v>
      </c>
      <c r="W43" s="333"/>
      <c r="X43" s="334"/>
      <c r="Y43" s="531" t="s">
        <v>225</v>
      </c>
      <c r="Z43" s="532"/>
      <c r="AA43" s="533"/>
      <c r="AB43" s="332" t="s">
        <v>36</v>
      </c>
      <c r="AC43" s="333"/>
      <c r="AD43" s="334"/>
      <c r="AE43" s="332" t="s">
        <v>37</v>
      </c>
      <c r="AF43" s="333"/>
      <c r="AG43" s="334"/>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75" t="s">
        <v>71</v>
      </c>
      <c r="B46" s="275"/>
      <c r="C46" s="275"/>
      <c r="D46" s="275"/>
      <c r="E46" s="275"/>
      <c r="F46" s="275"/>
      <c r="G46" s="275"/>
      <c r="H46" s="275"/>
      <c r="I46" s="275"/>
      <c r="J46" s="275"/>
      <c r="K46" s="275"/>
      <c r="L46" s="275"/>
      <c r="M46" s="275"/>
      <c r="N46" s="275"/>
      <c r="O46" s="275"/>
      <c r="P46" s="275"/>
      <c r="Q46" s="275"/>
      <c r="R46" s="275"/>
      <c r="S46" s="275"/>
      <c r="T46" s="275"/>
      <c r="U46" s="275"/>
      <c r="V46" s="275"/>
      <c r="W46" s="275"/>
      <c r="X46" s="27"/>
      <c r="Y46" s="27"/>
      <c r="Z46" s="27"/>
      <c r="AA46" s="12"/>
      <c r="AD46" s="29"/>
      <c r="AE46" s="99" t="s">
        <v>9</v>
      </c>
      <c r="AF46" s="25"/>
      <c r="AG46" s="160" t="str">
        <f>AG1</f>
        <v>9</v>
      </c>
      <c r="AH46" s="20"/>
      <c r="AL46" s="137"/>
      <c r="AM46" s="137"/>
      <c r="AO46" s="47"/>
    </row>
    <row r="47" spans="1:60" ht="18"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Y47" s="28"/>
      <c r="AC47" s="28"/>
      <c r="AL47" s="137"/>
      <c r="AM47" s="137"/>
      <c r="AO47" s="47"/>
      <c r="AR47" s="5"/>
      <c r="AS47" s="5"/>
      <c r="AT47" s="5"/>
      <c r="AU47" s="5"/>
      <c r="AV47" s="239"/>
      <c r="AW47" s="239"/>
      <c r="AX47" s="239"/>
      <c r="AY47" s="239"/>
      <c r="AZ47" s="239"/>
      <c r="BA47" s="239"/>
      <c r="BB47" s="239"/>
      <c r="BC47" s="239"/>
      <c r="BD47" s="239"/>
      <c r="BE47" s="239"/>
      <c r="BF47" s="239"/>
      <c r="BG47" s="239"/>
      <c r="BH47" s="239"/>
    </row>
    <row r="48" spans="1:60" ht="18" customHeight="1">
      <c r="U48" s="117"/>
      <c r="V48" s="117"/>
      <c r="W48" s="27"/>
      <c r="X48" s="27"/>
      <c r="Y48" s="27"/>
      <c r="Z48" s="27"/>
      <c r="AA48" s="12"/>
      <c r="AC48" s="31"/>
      <c r="AD48" s="257"/>
      <c r="AE48" s="257"/>
      <c r="AF48" s="257"/>
      <c r="AG48" s="257"/>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62" t="str">
        <f t="shared" ref="X50:X55" si="4">X5</f>
        <v/>
      </c>
      <c r="Y50" s="262"/>
      <c r="Z50" s="262"/>
      <c r="AA50" s="262"/>
      <c r="AB50" s="262"/>
      <c r="AC50" s="262"/>
      <c r="AD50" s="262"/>
      <c r="AE50" s="262"/>
      <c r="AF50" s="262"/>
      <c r="AG50" s="262"/>
      <c r="AL50" s="137"/>
      <c r="AM50" s="137"/>
      <c r="AO50" s="47"/>
    </row>
    <row r="51" spans="1:60" ht="18" customHeight="1">
      <c r="B51" s="343" t="str">
        <f>B6</f>
        <v>鹿浜営業所</v>
      </c>
      <c r="C51" s="344"/>
      <c r="D51" s="344"/>
      <c r="E51" s="344"/>
      <c r="F51" s="344"/>
      <c r="G51" s="344"/>
      <c r="H51" s="344"/>
      <c r="I51" s="346" t="str">
        <f>I6</f>
        <v>重久</v>
      </c>
      <c r="J51" s="347"/>
      <c r="K51" s="347"/>
      <c r="L51" s="347"/>
      <c r="M51" s="347"/>
      <c r="N51" s="260" t="s">
        <v>65</v>
      </c>
      <c r="O51" s="260"/>
      <c r="X51" s="248" t="str">
        <f t="shared" si="4"/>
        <v/>
      </c>
      <c r="Y51" s="248"/>
      <c r="Z51" s="248"/>
      <c r="AA51" s="248"/>
      <c r="AB51" s="248"/>
      <c r="AC51" s="248"/>
      <c r="AD51" s="248"/>
      <c r="AE51" s="248"/>
      <c r="AF51" s="248"/>
      <c r="AG51" s="82" t="s">
        <v>38</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45"/>
      <c r="C52" s="345"/>
      <c r="D52" s="345"/>
      <c r="E52" s="345"/>
      <c r="F52" s="345"/>
      <c r="G52" s="345"/>
      <c r="H52" s="345"/>
      <c r="I52" s="348"/>
      <c r="J52" s="348"/>
      <c r="K52" s="348"/>
      <c r="L52" s="348"/>
      <c r="M52" s="348"/>
      <c r="N52" s="261"/>
      <c r="O52" s="261"/>
      <c r="X52" s="263" t="str">
        <f t="shared" si="4"/>
        <v/>
      </c>
      <c r="Y52" s="263"/>
      <c r="Z52" s="263"/>
      <c r="AA52" s="263"/>
      <c r="AB52" s="263"/>
      <c r="AC52" s="263"/>
      <c r="AD52" s="263"/>
      <c r="AE52" s="263"/>
      <c r="AF52" s="81"/>
      <c r="AH52" s="81"/>
      <c r="AL52" s="137"/>
      <c r="AM52" s="137"/>
      <c r="AO52" s="47"/>
      <c r="AT52" s="14"/>
      <c r="AU52" s="14"/>
      <c r="AV52" s="14"/>
      <c r="AW52" s="14"/>
      <c r="AX52" s="14"/>
    </row>
    <row r="53" spans="1:60" ht="18" customHeight="1">
      <c r="B53" s="10"/>
      <c r="X53" s="253" t="str">
        <f t="shared" si="4"/>
        <v/>
      </c>
      <c r="Y53" s="253"/>
      <c r="Z53" s="253"/>
      <c r="AA53" s="253"/>
      <c r="AB53" s="253"/>
      <c r="AC53" s="253"/>
      <c r="AD53" s="253"/>
      <c r="AE53" s="253"/>
      <c r="AF53" s="253"/>
      <c r="AG53" s="253"/>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53" t="str">
        <f t="shared" si="4"/>
        <v/>
      </c>
      <c r="Y54" s="253"/>
      <c r="Z54" s="253"/>
      <c r="AA54" s="253"/>
      <c r="AB54" s="253"/>
      <c r="AC54" s="253"/>
      <c r="AD54" s="253"/>
      <c r="AE54" s="253"/>
      <c r="AF54" s="253"/>
      <c r="AG54" s="253"/>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8" t="str">
        <f>Y10</f>
        <v/>
      </c>
      <c r="Z55" s="288"/>
      <c r="AA55" s="288"/>
      <c r="AB55" s="288"/>
      <c r="AC55" s="89" t="str">
        <f>AC10</f>
        <v>FAX　</v>
      </c>
      <c r="AD55" s="288" t="str">
        <f>AD10</f>
        <v/>
      </c>
      <c r="AE55" s="288"/>
      <c r="AF55" s="288"/>
      <c r="AG55" s="288"/>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45</v>
      </c>
      <c r="Y56" s="165"/>
      <c r="Z56" s="165"/>
      <c r="AA56" s="252" t="str">
        <f>AA11</f>
        <v/>
      </c>
      <c r="AB56" s="252"/>
      <c r="AC56" s="252"/>
      <c r="AD56" s="252"/>
      <c r="AE56" s="252"/>
      <c r="AF56" s="252"/>
      <c r="AG56" s="252"/>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t="s">
        <v>48</v>
      </c>
      <c r="Y57" s="167"/>
      <c r="Z57" s="167"/>
      <c r="AA57" s="289" t="str">
        <f>AA12</f>
        <v/>
      </c>
      <c r="AB57" s="289"/>
      <c r="AC57" s="289"/>
      <c r="AD57" s="289"/>
      <c r="AE57" s="289"/>
      <c r="AF57" s="289"/>
      <c r="AG57" s="289"/>
      <c r="AH57" s="108"/>
      <c r="AO57" s="47"/>
      <c r="AR57" s="5"/>
      <c r="AS57" s="5"/>
      <c r="AT57" s="19"/>
      <c r="AU57" s="19"/>
      <c r="AV57" s="19"/>
      <c r="AW57" s="19"/>
      <c r="AX57" s="19"/>
      <c r="AY57" s="19"/>
      <c r="AZ57" s="19"/>
      <c r="BA57" s="19"/>
      <c r="BB57" s="19"/>
      <c r="BC57" s="19"/>
      <c r="BD57" s="19"/>
      <c r="BE57" s="19"/>
      <c r="BG57" s="5"/>
      <c r="BH57" s="5"/>
    </row>
    <row r="58" spans="1:60" ht="15.95" customHeight="1">
      <c r="B58" s="23"/>
      <c r="C58" s="280"/>
      <c r="D58" s="280"/>
      <c r="E58" s="280"/>
      <c r="F58" s="280"/>
      <c r="G58" s="280"/>
      <c r="H58" s="280"/>
      <c r="I58" s="280"/>
      <c r="J58" s="280"/>
      <c r="K58" s="280"/>
      <c r="L58" s="280"/>
      <c r="M58" s="280"/>
      <c r="N58" s="24"/>
      <c r="O58" s="23"/>
      <c r="Y58" s="28"/>
      <c r="AC58" s="28"/>
      <c r="AO58" s="47"/>
      <c r="AR58" s="5"/>
      <c r="AS58" s="5"/>
      <c r="AT58" s="5"/>
      <c r="AU58" s="5"/>
      <c r="AV58" s="239"/>
      <c r="AW58" s="239"/>
      <c r="AX58" s="239"/>
      <c r="AY58" s="239"/>
      <c r="AZ58" s="239"/>
      <c r="BA58" s="239"/>
      <c r="BB58" s="239"/>
      <c r="BC58" s="239"/>
      <c r="BD58" s="239"/>
      <c r="BE58" s="239"/>
      <c r="BF58" s="239"/>
      <c r="BG58" s="239"/>
      <c r="BH58" s="239"/>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v>
      </c>
      <c r="AO59" s="47"/>
    </row>
    <row r="60" spans="1:60" ht="24.95" customHeight="1" thickTop="1">
      <c r="B60" s="281" t="s">
        <v>78</v>
      </c>
      <c r="C60" s="282"/>
      <c r="D60" s="283"/>
      <c r="E60" s="284" t="s">
        <v>13</v>
      </c>
      <c r="F60" s="283"/>
      <c r="G60" s="284" t="s">
        <v>82</v>
      </c>
      <c r="H60" s="282"/>
      <c r="I60" s="282"/>
      <c r="J60" s="282"/>
      <c r="K60" s="282"/>
      <c r="L60" s="282"/>
      <c r="M60" s="282"/>
      <c r="N60" s="282"/>
      <c r="O60" s="282"/>
      <c r="P60" s="282"/>
      <c r="Q60" s="282"/>
      <c r="R60" s="282"/>
      <c r="S60" s="282"/>
      <c r="T60" s="283"/>
      <c r="U60" s="284" t="s">
        <v>0</v>
      </c>
      <c r="V60" s="283"/>
      <c r="W60" s="284" t="s">
        <v>1</v>
      </c>
      <c r="X60" s="283"/>
      <c r="Y60" s="285" t="s">
        <v>67</v>
      </c>
      <c r="Z60" s="286"/>
      <c r="AA60" s="286"/>
      <c r="AB60" s="287"/>
      <c r="AC60" s="284" t="s">
        <v>8</v>
      </c>
      <c r="AD60" s="282"/>
      <c r="AE60" s="282"/>
      <c r="AF60" s="282"/>
      <c r="AG60" s="303"/>
      <c r="AR60" s="5"/>
      <c r="AS60" s="5"/>
    </row>
    <row r="61" spans="1:60" s="47" customFormat="1" ht="29.1" customHeight="1">
      <c r="B61" s="359" t="str">
        <f>IF(B16="","",B16)</f>
        <v/>
      </c>
      <c r="C61" s="359"/>
      <c r="D61" s="360"/>
      <c r="E61" s="361" t="str">
        <f>IF(E16="","",E16)</f>
        <v/>
      </c>
      <c r="F61" s="362"/>
      <c r="G61" s="363" t="str">
        <f>IF(G16="","",G16)</f>
        <v/>
      </c>
      <c r="H61" s="364"/>
      <c r="I61" s="364"/>
      <c r="J61" s="364"/>
      <c r="K61" s="364"/>
      <c r="L61" s="364"/>
      <c r="M61" s="364"/>
      <c r="N61" s="364"/>
      <c r="O61" s="364"/>
      <c r="P61" s="364"/>
      <c r="Q61" s="364"/>
      <c r="R61" s="364"/>
      <c r="S61" s="364"/>
      <c r="T61" s="365"/>
      <c r="U61" s="349" t="str">
        <f>IF(U16="","",U16)</f>
        <v/>
      </c>
      <c r="V61" s="350"/>
      <c r="W61" s="351" t="str">
        <f>IF(W16="","",W16)</f>
        <v/>
      </c>
      <c r="X61" s="352"/>
      <c r="Y61" s="353" t="str">
        <f>IF(Y16="","",Y16)</f>
        <v/>
      </c>
      <c r="Z61" s="354"/>
      <c r="AA61" s="354"/>
      <c r="AB61" s="355"/>
      <c r="AC61" s="356" t="str">
        <f>IF(AC16="","",AC16)</f>
        <v/>
      </c>
      <c r="AD61" s="357"/>
      <c r="AE61" s="357"/>
      <c r="AF61" s="357"/>
      <c r="AG61" s="358"/>
      <c r="AI61" s="2"/>
      <c r="AJ61" s="1"/>
      <c r="AK61" s="1"/>
      <c r="AL61" s="2"/>
      <c r="AM61" s="2"/>
      <c r="AN61" s="2"/>
      <c r="AP61" s="1"/>
      <c r="AQ61" s="1"/>
    </row>
    <row r="62" spans="1:60" s="47" customFormat="1" ht="29.1" customHeight="1">
      <c r="B62" s="366" t="str">
        <f t="shared" ref="B62:B70" si="5">IF(B17="","",B17)</f>
        <v/>
      </c>
      <c r="C62" s="366"/>
      <c r="D62" s="367"/>
      <c r="E62" s="368" t="str">
        <f t="shared" ref="E62:E70" si="6">IF(E17="","",E17)</f>
        <v/>
      </c>
      <c r="F62" s="369"/>
      <c r="G62" s="370" t="str">
        <f t="shared" ref="G62:G70" si="7">IF(G17="","",G17)</f>
        <v/>
      </c>
      <c r="H62" s="371"/>
      <c r="I62" s="371"/>
      <c r="J62" s="371"/>
      <c r="K62" s="371"/>
      <c r="L62" s="371"/>
      <c r="M62" s="371"/>
      <c r="N62" s="371"/>
      <c r="O62" s="371"/>
      <c r="P62" s="371"/>
      <c r="Q62" s="371"/>
      <c r="R62" s="371"/>
      <c r="S62" s="371"/>
      <c r="T62" s="372"/>
      <c r="U62" s="373" t="str">
        <f t="shared" ref="U62:U70" si="8">IF(U17="","",U17)</f>
        <v/>
      </c>
      <c r="V62" s="374"/>
      <c r="W62" s="375" t="str">
        <f t="shared" ref="W62:W70" si="9">IF(W17="","",W17)</f>
        <v/>
      </c>
      <c r="X62" s="376"/>
      <c r="Y62" s="377" t="str">
        <f t="shared" ref="Y62:Y70" si="10">IF(Y17="","",Y17)</f>
        <v/>
      </c>
      <c r="Z62" s="378"/>
      <c r="AA62" s="378"/>
      <c r="AB62" s="379"/>
      <c r="AC62" s="380" t="str">
        <f t="shared" ref="AC62:AC70" si="11">IF(AC17="","",AC17)</f>
        <v/>
      </c>
      <c r="AD62" s="381"/>
      <c r="AE62" s="381"/>
      <c r="AF62" s="381"/>
      <c r="AG62" s="382"/>
      <c r="AI62" s="2"/>
      <c r="AJ62" s="1"/>
      <c r="AK62" s="1"/>
      <c r="AL62" s="2"/>
      <c r="AM62" s="2"/>
      <c r="AN62" s="2"/>
      <c r="AP62" s="1"/>
      <c r="AQ62" s="1"/>
    </row>
    <row r="63" spans="1:60" s="47" customFormat="1" ht="29.1" customHeight="1">
      <c r="B63" s="359" t="str">
        <f t="shared" si="5"/>
        <v/>
      </c>
      <c r="C63" s="359"/>
      <c r="D63" s="360"/>
      <c r="E63" s="361" t="str">
        <f t="shared" si="6"/>
        <v/>
      </c>
      <c r="F63" s="362"/>
      <c r="G63" s="363" t="str">
        <f t="shared" si="7"/>
        <v/>
      </c>
      <c r="H63" s="364"/>
      <c r="I63" s="364"/>
      <c r="J63" s="364"/>
      <c r="K63" s="364"/>
      <c r="L63" s="364"/>
      <c r="M63" s="364"/>
      <c r="N63" s="364"/>
      <c r="O63" s="364"/>
      <c r="P63" s="364"/>
      <c r="Q63" s="364"/>
      <c r="R63" s="364"/>
      <c r="S63" s="364"/>
      <c r="T63" s="365"/>
      <c r="U63" s="349" t="str">
        <f t="shared" si="8"/>
        <v/>
      </c>
      <c r="V63" s="350"/>
      <c r="W63" s="351" t="str">
        <f t="shared" si="9"/>
        <v/>
      </c>
      <c r="X63" s="352"/>
      <c r="Y63" s="353" t="str">
        <f t="shared" si="10"/>
        <v/>
      </c>
      <c r="Z63" s="354"/>
      <c r="AA63" s="354"/>
      <c r="AB63" s="355"/>
      <c r="AC63" s="356" t="str">
        <f t="shared" si="11"/>
        <v/>
      </c>
      <c r="AD63" s="357"/>
      <c r="AE63" s="357"/>
      <c r="AF63" s="357"/>
      <c r="AG63" s="358"/>
      <c r="AH63" s="142"/>
      <c r="AI63" s="2"/>
      <c r="AJ63" s="1"/>
      <c r="AK63" s="1"/>
      <c r="AL63" s="2"/>
      <c r="AM63" s="2"/>
      <c r="AN63" s="2"/>
      <c r="AP63" s="1"/>
      <c r="AQ63" s="1"/>
    </row>
    <row r="64" spans="1:60" s="47" customFormat="1" ht="29.1" customHeight="1">
      <c r="B64" s="366" t="str">
        <f t="shared" si="5"/>
        <v/>
      </c>
      <c r="C64" s="366"/>
      <c r="D64" s="367"/>
      <c r="E64" s="368" t="str">
        <f t="shared" si="6"/>
        <v/>
      </c>
      <c r="F64" s="369"/>
      <c r="G64" s="370" t="str">
        <f t="shared" si="7"/>
        <v/>
      </c>
      <c r="H64" s="371"/>
      <c r="I64" s="371"/>
      <c r="J64" s="371"/>
      <c r="K64" s="371"/>
      <c r="L64" s="371"/>
      <c r="M64" s="371"/>
      <c r="N64" s="371"/>
      <c r="O64" s="371"/>
      <c r="P64" s="371"/>
      <c r="Q64" s="371"/>
      <c r="R64" s="371"/>
      <c r="S64" s="371"/>
      <c r="T64" s="372"/>
      <c r="U64" s="373" t="str">
        <f t="shared" si="8"/>
        <v/>
      </c>
      <c r="V64" s="374"/>
      <c r="W64" s="375" t="str">
        <f t="shared" si="9"/>
        <v/>
      </c>
      <c r="X64" s="376"/>
      <c r="Y64" s="377" t="str">
        <f t="shared" si="10"/>
        <v/>
      </c>
      <c r="Z64" s="378"/>
      <c r="AA64" s="378"/>
      <c r="AB64" s="379"/>
      <c r="AC64" s="380" t="str">
        <f t="shared" si="11"/>
        <v/>
      </c>
      <c r="AD64" s="381"/>
      <c r="AE64" s="381"/>
      <c r="AF64" s="381"/>
      <c r="AG64" s="382"/>
      <c r="AH64" s="142"/>
      <c r="AI64" s="2"/>
      <c r="AJ64" s="1"/>
      <c r="AK64" s="1"/>
      <c r="AL64" s="2"/>
      <c r="AM64" s="2"/>
      <c r="AN64" s="2"/>
      <c r="AO64" s="1"/>
      <c r="AP64" s="1"/>
      <c r="AQ64" s="1"/>
    </row>
    <row r="65" spans="2:45" s="47" customFormat="1" ht="29.1" customHeight="1">
      <c r="B65" s="359" t="str">
        <f t="shared" si="5"/>
        <v/>
      </c>
      <c r="C65" s="359"/>
      <c r="D65" s="360"/>
      <c r="E65" s="361" t="str">
        <f t="shared" si="6"/>
        <v/>
      </c>
      <c r="F65" s="362"/>
      <c r="G65" s="363" t="str">
        <f t="shared" si="7"/>
        <v/>
      </c>
      <c r="H65" s="364"/>
      <c r="I65" s="364"/>
      <c r="J65" s="364"/>
      <c r="K65" s="364"/>
      <c r="L65" s="364"/>
      <c r="M65" s="364"/>
      <c r="N65" s="364"/>
      <c r="O65" s="364"/>
      <c r="P65" s="364"/>
      <c r="Q65" s="364"/>
      <c r="R65" s="364"/>
      <c r="S65" s="364"/>
      <c r="T65" s="365"/>
      <c r="U65" s="349" t="str">
        <f t="shared" si="8"/>
        <v/>
      </c>
      <c r="V65" s="350"/>
      <c r="W65" s="351" t="str">
        <f t="shared" si="9"/>
        <v/>
      </c>
      <c r="X65" s="352"/>
      <c r="Y65" s="353" t="str">
        <f t="shared" si="10"/>
        <v/>
      </c>
      <c r="Z65" s="354"/>
      <c r="AA65" s="354"/>
      <c r="AB65" s="355"/>
      <c r="AC65" s="356" t="str">
        <f t="shared" si="11"/>
        <v/>
      </c>
      <c r="AD65" s="357"/>
      <c r="AE65" s="357"/>
      <c r="AF65" s="357"/>
      <c r="AG65" s="358"/>
      <c r="AH65" s="142"/>
      <c r="AI65" s="2"/>
      <c r="AJ65" s="1"/>
      <c r="AK65" s="1"/>
      <c r="AL65" s="2"/>
      <c r="AM65" s="2"/>
      <c r="AN65" s="2"/>
      <c r="AP65" s="1"/>
      <c r="AQ65" s="1"/>
    </row>
    <row r="66" spans="2:45" s="47" customFormat="1" ht="29.1" customHeight="1">
      <c r="B66" s="366" t="str">
        <f t="shared" si="5"/>
        <v/>
      </c>
      <c r="C66" s="366"/>
      <c r="D66" s="367"/>
      <c r="E66" s="368" t="str">
        <f t="shared" si="6"/>
        <v/>
      </c>
      <c r="F66" s="369"/>
      <c r="G66" s="370" t="str">
        <f t="shared" si="7"/>
        <v/>
      </c>
      <c r="H66" s="371"/>
      <c r="I66" s="371"/>
      <c r="J66" s="371"/>
      <c r="K66" s="371"/>
      <c r="L66" s="371"/>
      <c r="M66" s="371"/>
      <c r="N66" s="371"/>
      <c r="O66" s="371"/>
      <c r="P66" s="371"/>
      <c r="Q66" s="371"/>
      <c r="R66" s="371"/>
      <c r="S66" s="371"/>
      <c r="T66" s="372"/>
      <c r="U66" s="373" t="str">
        <f t="shared" si="8"/>
        <v/>
      </c>
      <c r="V66" s="374"/>
      <c r="W66" s="375" t="str">
        <f t="shared" si="9"/>
        <v/>
      </c>
      <c r="X66" s="376"/>
      <c r="Y66" s="377" t="str">
        <f t="shared" si="10"/>
        <v/>
      </c>
      <c r="Z66" s="378"/>
      <c r="AA66" s="378"/>
      <c r="AB66" s="379"/>
      <c r="AC66" s="380" t="str">
        <f t="shared" si="11"/>
        <v/>
      </c>
      <c r="AD66" s="381"/>
      <c r="AE66" s="381"/>
      <c r="AF66" s="381"/>
      <c r="AG66" s="382"/>
      <c r="AH66" s="142"/>
      <c r="AI66" s="2"/>
      <c r="AJ66" s="1"/>
      <c r="AK66" s="1"/>
      <c r="AL66" s="2"/>
      <c r="AM66" s="2"/>
      <c r="AN66" s="2"/>
      <c r="AP66" s="1"/>
      <c r="AQ66" s="1"/>
    </row>
    <row r="67" spans="2:45" s="47" customFormat="1" ht="29.1" customHeight="1">
      <c r="B67" s="359" t="str">
        <f t="shared" si="5"/>
        <v/>
      </c>
      <c r="C67" s="359"/>
      <c r="D67" s="360"/>
      <c r="E67" s="361" t="str">
        <f t="shared" si="6"/>
        <v/>
      </c>
      <c r="F67" s="362"/>
      <c r="G67" s="363" t="str">
        <f t="shared" si="7"/>
        <v/>
      </c>
      <c r="H67" s="364"/>
      <c r="I67" s="364"/>
      <c r="J67" s="364"/>
      <c r="K67" s="364"/>
      <c r="L67" s="364"/>
      <c r="M67" s="364"/>
      <c r="N67" s="364"/>
      <c r="O67" s="364"/>
      <c r="P67" s="364"/>
      <c r="Q67" s="364"/>
      <c r="R67" s="364"/>
      <c r="S67" s="364"/>
      <c r="T67" s="365"/>
      <c r="U67" s="349" t="str">
        <f t="shared" si="8"/>
        <v/>
      </c>
      <c r="V67" s="350"/>
      <c r="W67" s="351" t="str">
        <f t="shared" si="9"/>
        <v/>
      </c>
      <c r="X67" s="352"/>
      <c r="Y67" s="353" t="str">
        <f t="shared" si="10"/>
        <v/>
      </c>
      <c r="Z67" s="354"/>
      <c r="AA67" s="354"/>
      <c r="AB67" s="355"/>
      <c r="AC67" s="356" t="str">
        <f t="shared" si="11"/>
        <v/>
      </c>
      <c r="AD67" s="357"/>
      <c r="AE67" s="357"/>
      <c r="AF67" s="357"/>
      <c r="AG67" s="358"/>
      <c r="AH67" s="142"/>
      <c r="AI67" s="2"/>
      <c r="AJ67" s="1"/>
      <c r="AK67" s="1"/>
      <c r="AL67" s="2"/>
      <c r="AM67" s="2"/>
      <c r="AN67" s="2"/>
      <c r="AP67" s="1"/>
      <c r="AQ67" s="1"/>
    </row>
    <row r="68" spans="2:45" s="47" customFormat="1" ht="29.1" customHeight="1">
      <c r="B68" s="366" t="str">
        <f t="shared" si="5"/>
        <v/>
      </c>
      <c r="C68" s="366"/>
      <c r="D68" s="367"/>
      <c r="E68" s="368" t="str">
        <f t="shared" si="6"/>
        <v/>
      </c>
      <c r="F68" s="369"/>
      <c r="G68" s="370" t="str">
        <f t="shared" si="7"/>
        <v/>
      </c>
      <c r="H68" s="371"/>
      <c r="I68" s="371"/>
      <c r="J68" s="371"/>
      <c r="K68" s="371"/>
      <c r="L68" s="371"/>
      <c r="M68" s="371"/>
      <c r="N68" s="371"/>
      <c r="O68" s="371"/>
      <c r="P68" s="371"/>
      <c r="Q68" s="371"/>
      <c r="R68" s="371"/>
      <c r="S68" s="371"/>
      <c r="T68" s="372"/>
      <c r="U68" s="373" t="str">
        <f t="shared" si="8"/>
        <v/>
      </c>
      <c r="V68" s="374"/>
      <c r="W68" s="375" t="str">
        <f t="shared" si="9"/>
        <v/>
      </c>
      <c r="X68" s="376"/>
      <c r="Y68" s="377" t="str">
        <f t="shared" si="10"/>
        <v/>
      </c>
      <c r="Z68" s="378"/>
      <c r="AA68" s="378"/>
      <c r="AB68" s="379"/>
      <c r="AC68" s="380" t="str">
        <f t="shared" si="11"/>
        <v/>
      </c>
      <c r="AD68" s="381"/>
      <c r="AE68" s="381"/>
      <c r="AF68" s="381"/>
      <c r="AG68" s="382"/>
      <c r="AH68" s="142"/>
      <c r="AI68" s="2"/>
      <c r="AJ68" s="1"/>
      <c r="AK68" s="1"/>
      <c r="AL68" s="2"/>
      <c r="AM68" s="2"/>
      <c r="AN68" s="2"/>
      <c r="AO68" s="1"/>
      <c r="AP68" s="1"/>
      <c r="AQ68" s="1"/>
    </row>
    <row r="69" spans="2:45" s="47" customFormat="1" ht="29.1" customHeight="1">
      <c r="B69" s="359" t="str">
        <f t="shared" si="5"/>
        <v/>
      </c>
      <c r="C69" s="359"/>
      <c r="D69" s="360"/>
      <c r="E69" s="361" t="str">
        <f t="shared" si="6"/>
        <v/>
      </c>
      <c r="F69" s="362"/>
      <c r="G69" s="363" t="str">
        <f t="shared" si="7"/>
        <v/>
      </c>
      <c r="H69" s="364"/>
      <c r="I69" s="364"/>
      <c r="J69" s="364"/>
      <c r="K69" s="364"/>
      <c r="L69" s="364"/>
      <c r="M69" s="364"/>
      <c r="N69" s="364"/>
      <c r="O69" s="364"/>
      <c r="P69" s="364"/>
      <c r="Q69" s="364"/>
      <c r="R69" s="364"/>
      <c r="S69" s="364"/>
      <c r="T69" s="365"/>
      <c r="U69" s="349" t="str">
        <f t="shared" si="8"/>
        <v/>
      </c>
      <c r="V69" s="350"/>
      <c r="W69" s="351" t="str">
        <f t="shared" si="9"/>
        <v/>
      </c>
      <c r="X69" s="352"/>
      <c r="Y69" s="353" t="str">
        <f t="shared" si="10"/>
        <v/>
      </c>
      <c r="Z69" s="354"/>
      <c r="AA69" s="354"/>
      <c r="AB69" s="355"/>
      <c r="AC69" s="356" t="str">
        <f t="shared" si="11"/>
        <v/>
      </c>
      <c r="AD69" s="357"/>
      <c r="AE69" s="357"/>
      <c r="AF69" s="357"/>
      <c r="AG69" s="358"/>
      <c r="AH69" s="142"/>
      <c r="AI69" s="2"/>
      <c r="AJ69" s="1"/>
      <c r="AK69" s="1"/>
      <c r="AL69" s="2"/>
      <c r="AM69" s="2"/>
      <c r="AN69" s="2"/>
      <c r="AP69" s="1"/>
      <c r="AQ69" s="1"/>
    </row>
    <row r="70" spans="2:45" s="47" customFormat="1" ht="28.5" customHeight="1">
      <c r="B70" s="366" t="str">
        <f t="shared" si="5"/>
        <v/>
      </c>
      <c r="C70" s="366"/>
      <c r="D70" s="367"/>
      <c r="E70" s="368" t="str">
        <f t="shared" si="6"/>
        <v/>
      </c>
      <c r="F70" s="369"/>
      <c r="G70" s="370" t="str">
        <f t="shared" si="7"/>
        <v/>
      </c>
      <c r="H70" s="371"/>
      <c r="I70" s="371"/>
      <c r="J70" s="371"/>
      <c r="K70" s="371"/>
      <c r="L70" s="371"/>
      <c r="M70" s="371"/>
      <c r="N70" s="371"/>
      <c r="O70" s="371"/>
      <c r="P70" s="371"/>
      <c r="Q70" s="371"/>
      <c r="R70" s="371"/>
      <c r="S70" s="371"/>
      <c r="T70" s="372"/>
      <c r="U70" s="373" t="str">
        <f t="shared" si="8"/>
        <v/>
      </c>
      <c r="V70" s="374"/>
      <c r="W70" s="375" t="str">
        <f t="shared" si="9"/>
        <v/>
      </c>
      <c r="X70" s="376"/>
      <c r="Y70" s="377" t="str">
        <f t="shared" si="10"/>
        <v/>
      </c>
      <c r="Z70" s="378"/>
      <c r="AA70" s="378"/>
      <c r="AB70" s="379"/>
      <c r="AC70" s="380" t="str">
        <f t="shared" si="11"/>
        <v/>
      </c>
      <c r="AD70" s="381"/>
      <c r="AE70" s="381"/>
      <c r="AF70" s="381"/>
      <c r="AG70" s="382"/>
      <c r="AH70" s="142"/>
      <c r="AI70" s="2"/>
      <c r="AJ70" s="1"/>
      <c r="AK70" s="1"/>
      <c r="AL70" s="2"/>
      <c r="AM70" s="2"/>
      <c r="AN70" s="2"/>
      <c r="AP70" s="1"/>
      <c r="AQ70" s="1"/>
    </row>
    <row r="71" spans="2:45" ht="9.9499999999999993" customHeight="1">
      <c r="U71" s="117"/>
      <c r="V71" s="117"/>
      <c r="W71" s="27"/>
      <c r="X71" s="27"/>
      <c r="Y71" s="27"/>
      <c r="Z71" s="27"/>
      <c r="AA71" s="12"/>
      <c r="AC71" s="31"/>
      <c r="AD71" s="257"/>
      <c r="AE71" s="257"/>
      <c r="AF71" s="257"/>
      <c r="AG71" s="257"/>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179"/>
      <c r="X72" s="179"/>
      <c r="Y72" s="118"/>
      <c r="Z72" s="180" t="s">
        <v>15</v>
      </c>
      <c r="AA72" s="325" t="str">
        <f>IF(AA27="","",AA27)</f>
        <v/>
      </c>
      <c r="AB72" s="325"/>
      <c r="AC72" s="325"/>
      <c r="AD72" s="325"/>
      <c r="AE72" s="325"/>
      <c r="AF72" s="325"/>
      <c r="AG72" s="325"/>
      <c r="AH72" s="147"/>
      <c r="AI72" s="2"/>
      <c r="AJ72" s="1"/>
      <c r="AK72" s="1"/>
      <c r="AL72" s="2"/>
      <c r="AM72" s="2"/>
      <c r="AN72" s="2"/>
      <c r="AO72" s="1"/>
      <c r="AP72" s="1"/>
      <c r="AQ72" s="1"/>
      <c r="AR72" s="5"/>
      <c r="AS72" s="5"/>
    </row>
    <row r="73" spans="2:45" s="3" customFormat="1" ht="24.95" customHeight="1" thickTop="1" thickBot="1">
      <c r="B73" s="181" t="s">
        <v>98</v>
      </c>
      <c r="E73" s="182"/>
      <c r="F73" s="182"/>
      <c r="G73" s="182"/>
      <c r="H73" s="182"/>
      <c r="I73" s="182"/>
      <c r="J73" s="182"/>
      <c r="K73" s="182"/>
      <c r="L73" s="182"/>
      <c r="M73" s="183"/>
      <c r="N73" s="183"/>
      <c r="O73" s="183"/>
      <c r="P73" s="183"/>
      <c r="Q73" s="183"/>
      <c r="R73" s="183"/>
      <c r="S73" s="183"/>
      <c r="T73" s="183"/>
      <c r="U73" s="183"/>
      <c r="V73" s="183"/>
      <c r="W73" s="183"/>
      <c r="X73" s="183"/>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23" t="s">
        <v>78</v>
      </c>
      <c r="C74" s="323"/>
      <c r="D74" s="324"/>
      <c r="E74" s="396" t="s">
        <v>96</v>
      </c>
      <c r="F74" s="397"/>
      <c r="G74" s="397"/>
      <c r="H74" s="397"/>
      <c r="I74" s="397"/>
      <c r="J74" s="397"/>
      <c r="K74" s="397"/>
      <c r="L74" s="398"/>
      <c r="M74" s="399" t="s">
        <v>81</v>
      </c>
      <c r="N74" s="400"/>
      <c r="O74" s="400"/>
      <c r="P74" s="400"/>
      <c r="Q74" s="400"/>
      <c r="R74" s="400"/>
      <c r="S74" s="400"/>
      <c r="T74" s="400"/>
      <c r="U74" s="400"/>
      <c r="V74" s="400"/>
      <c r="W74" s="400"/>
      <c r="X74" s="400"/>
      <c r="Y74" s="400"/>
      <c r="Z74" s="400"/>
      <c r="AA74" s="400"/>
      <c r="AB74" s="401"/>
      <c r="AC74" s="399" t="s">
        <v>8</v>
      </c>
      <c r="AD74" s="400"/>
      <c r="AE74" s="400"/>
      <c r="AF74" s="400"/>
      <c r="AG74" s="401"/>
      <c r="AN74" s="137"/>
    </row>
    <row r="75" spans="2:45" s="47" customFormat="1" ht="27" customHeight="1">
      <c r="B75" s="402" t="str">
        <f>IF(B30="","",B30)</f>
        <v/>
      </c>
      <c r="C75" s="403"/>
      <c r="D75" s="404"/>
      <c r="E75" s="405" t="str">
        <f>IF(E30="","",E30)</f>
        <v/>
      </c>
      <c r="F75" s="406"/>
      <c r="G75" s="406"/>
      <c r="H75" s="406"/>
      <c r="I75" s="406"/>
      <c r="J75" s="406"/>
      <c r="K75" s="406"/>
      <c r="L75" s="407"/>
      <c r="M75" s="408" t="str">
        <f>IF(M30="","",M30)</f>
        <v/>
      </c>
      <c r="N75" s="409"/>
      <c r="O75" s="409"/>
      <c r="P75" s="409"/>
      <c r="Q75" s="409"/>
      <c r="R75" s="409"/>
      <c r="S75" s="409"/>
      <c r="T75" s="409"/>
      <c r="U75" s="409"/>
      <c r="V75" s="409"/>
      <c r="W75" s="409"/>
      <c r="X75" s="409"/>
      <c r="Y75" s="409"/>
      <c r="Z75" s="409"/>
      <c r="AA75" s="409"/>
      <c r="AB75" s="410"/>
      <c r="AC75" s="393" t="str">
        <f>IF(AC30="","",AC30)</f>
        <v/>
      </c>
      <c r="AD75" s="394"/>
      <c r="AE75" s="394"/>
      <c r="AF75" s="394"/>
      <c r="AG75" s="395"/>
    </row>
    <row r="76" spans="2:45" s="47" customFormat="1" ht="27" customHeight="1">
      <c r="B76" s="383" t="str">
        <f t="shared" ref="B76:B84" si="12">IF(B31="","",B31)</f>
        <v/>
      </c>
      <c r="C76" s="384"/>
      <c r="D76" s="385"/>
      <c r="E76" s="389" t="str">
        <f t="shared" ref="E76:E84" si="13">IF(E31="","",E31)</f>
        <v/>
      </c>
      <c r="F76" s="384"/>
      <c r="G76" s="384"/>
      <c r="H76" s="384"/>
      <c r="I76" s="384"/>
      <c r="J76" s="384"/>
      <c r="K76" s="384"/>
      <c r="L76" s="385"/>
      <c r="M76" s="390" t="str">
        <f t="shared" ref="M76:M84" si="14">IF(M31="","",M31)</f>
        <v/>
      </c>
      <c r="N76" s="391"/>
      <c r="O76" s="391"/>
      <c r="P76" s="391"/>
      <c r="Q76" s="391"/>
      <c r="R76" s="391"/>
      <c r="S76" s="391"/>
      <c r="T76" s="391"/>
      <c r="U76" s="391"/>
      <c r="V76" s="391"/>
      <c r="W76" s="391"/>
      <c r="X76" s="391"/>
      <c r="Y76" s="391"/>
      <c r="Z76" s="391"/>
      <c r="AA76" s="391"/>
      <c r="AB76" s="392"/>
      <c r="AC76" s="386" t="str">
        <f t="shared" ref="AC76:AC84" si="15">IF(AC31="","",AC31)</f>
        <v/>
      </c>
      <c r="AD76" s="387"/>
      <c r="AE76" s="387"/>
      <c r="AF76" s="387"/>
      <c r="AG76" s="388"/>
      <c r="AN76" s="137"/>
    </row>
    <row r="77" spans="2:45" s="47" customFormat="1" ht="27" customHeight="1">
      <c r="B77" s="383" t="str">
        <f t="shared" si="12"/>
        <v/>
      </c>
      <c r="C77" s="384"/>
      <c r="D77" s="385"/>
      <c r="E77" s="389" t="str">
        <f t="shared" si="13"/>
        <v/>
      </c>
      <c r="F77" s="384"/>
      <c r="G77" s="384"/>
      <c r="H77" s="384"/>
      <c r="I77" s="384"/>
      <c r="J77" s="384"/>
      <c r="K77" s="384"/>
      <c r="L77" s="385"/>
      <c r="M77" s="390" t="str">
        <f t="shared" si="14"/>
        <v/>
      </c>
      <c r="N77" s="391"/>
      <c r="O77" s="391"/>
      <c r="P77" s="391"/>
      <c r="Q77" s="391"/>
      <c r="R77" s="391"/>
      <c r="S77" s="391"/>
      <c r="T77" s="391"/>
      <c r="U77" s="391"/>
      <c r="V77" s="391"/>
      <c r="W77" s="391"/>
      <c r="X77" s="391"/>
      <c r="Y77" s="391"/>
      <c r="Z77" s="391"/>
      <c r="AA77" s="391"/>
      <c r="AB77" s="392"/>
      <c r="AC77" s="386" t="str">
        <f t="shared" si="15"/>
        <v/>
      </c>
      <c r="AD77" s="387"/>
      <c r="AE77" s="387"/>
      <c r="AF77" s="387"/>
      <c r="AG77" s="388"/>
      <c r="AN77" s="137"/>
    </row>
    <row r="78" spans="2:45" s="47" customFormat="1" ht="27" customHeight="1">
      <c r="B78" s="383" t="str">
        <f t="shared" si="12"/>
        <v/>
      </c>
      <c r="C78" s="384"/>
      <c r="D78" s="385"/>
      <c r="E78" s="389" t="str">
        <f t="shared" si="13"/>
        <v/>
      </c>
      <c r="F78" s="384"/>
      <c r="G78" s="384"/>
      <c r="H78" s="384"/>
      <c r="I78" s="384"/>
      <c r="J78" s="384"/>
      <c r="K78" s="384"/>
      <c r="L78" s="385"/>
      <c r="M78" s="390" t="str">
        <f t="shared" si="14"/>
        <v/>
      </c>
      <c r="N78" s="391"/>
      <c r="O78" s="391"/>
      <c r="P78" s="391"/>
      <c r="Q78" s="391"/>
      <c r="R78" s="391"/>
      <c r="S78" s="391"/>
      <c r="T78" s="391"/>
      <c r="U78" s="391"/>
      <c r="V78" s="391"/>
      <c r="W78" s="391"/>
      <c r="X78" s="391"/>
      <c r="Y78" s="391"/>
      <c r="Z78" s="391"/>
      <c r="AA78" s="391"/>
      <c r="AB78" s="392"/>
      <c r="AC78" s="386" t="str">
        <f t="shared" si="15"/>
        <v/>
      </c>
      <c r="AD78" s="387"/>
      <c r="AE78" s="387"/>
      <c r="AF78" s="387"/>
      <c r="AG78" s="388"/>
      <c r="AN78" s="137"/>
    </row>
    <row r="79" spans="2:45" s="47" customFormat="1" ht="27" customHeight="1">
      <c r="B79" s="383" t="str">
        <f t="shared" si="12"/>
        <v/>
      </c>
      <c r="C79" s="384"/>
      <c r="D79" s="385"/>
      <c r="E79" s="389" t="str">
        <f t="shared" si="13"/>
        <v/>
      </c>
      <c r="F79" s="384"/>
      <c r="G79" s="384"/>
      <c r="H79" s="384"/>
      <c r="I79" s="384"/>
      <c r="J79" s="384"/>
      <c r="K79" s="384"/>
      <c r="L79" s="385"/>
      <c r="M79" s="390" t="str">
        <f t="shared" si="14"/>
        <v/>
      </c>
      <c r="N79" s="391"/>
      <c r="O79" s="391"/>
      <c r="P79" s="391"/>
      <c r="Q79" s="391"/>
      <c r="R79" s="391"/>
      <c r="S79" s="391"/>
      <c r="T79" s="391"/>
      <c r="U79" s="391"/>
      <c r="V79" s="391"/>
      <c r="W79" s="391"/>
      <c r="X79" s="391"/>
      <c r="Y79" s="391"/>
      <c r="Z79" s="391"/>
      <c r="AA79" s="391"/>
      <c r="AB79" s="392"/>
      <c r="AC79" s="386" t="str">
        <f t="shared" si="15"/>
        <v/>
      </c>
      <c r="AD79" s="387"/>
      <c r="AE79" s="387"/>
      <c r="AF79" s="387"/>
      <c r="AG79" s="388"/>
      <c r="AN79" s="137"/>
    </row>
    <row r="80" spans="2:45" s="47" customFormat="1" ht="27" customHeight="1">
      <c r="B80" s="383" t="str">
        <f t="shared" si="12"/>
        <v/>
      </c>
      <c r="C80" s="384"/>
      <c r="D80" s="385"/>
      <c r="E80" s="389" t="str">
        <f t="shared" si="13"/>
        <v/>
      </c>
      <c r="F80" s="384"/>
      <c r="G80" s="384"/>
      <c r="H80" s="384"/>
      <c r="I80" s="384"/>
      <c r="J80" s="384"/>
      <c r="K80" s="384"/>
      <c r="L80" s="385"/>
      <c r="M80" s="390" t="str">
        <f t="shared" si="14"/>
        <v/>
      </c>
      <c r="N80" s="391"/>
      <c r="O80" s="391"/>
      <c r="P80" s="391"/>
      <c r="Q80" s="391"/>
      <c r="R80" s="391"/>
      <c r="S80" s="391"/>
      <c r="T80" s="391"/>
      <c r="U80" s="391"/>
      <c r="V80" s="391"/>
      <c r="W80" s="391"/>
      <c r="X80" s="391"/>
      <c r="Y80" s="391"/>
      <c r="Z80" s="391"/>
      <c r="AA80" s="391"/>
      <c r="AB80" s="392"/>
      <c r="AC80" s="386" t="str">
        <f t="shared" si="15"/>
        <v/>
      </c>
      <c r="AD80" s="387"/>
      <c r="AE80" s="387"/>
      <c r="AF80" s="387"/>
      <c r="AG80" s="388"/>
      <c r="AI80" s="143"/>
      <c r="AL80" s="137"/>
      <c r="AM80" s="137"/>
      <c r="AN80" s="137"/>
    </row>
    <row r="81" spans="1:60" s="47" customFormat="1" ht="27" customHeight="1">
      <c r="B81" s="383" t="str">
        <f t="shared" si="12"/>
        <v/>
      </c>
      <c r="C81" s="384"/>
      <c r="D81" s="385"/>
      <c r="E81" s="389" t="str">
        <f t="shared" si="13"/>
        <v/>
      </c>
      <c r="F81" s="384"/>
      <c r="G81" s="384"/>
      <c r="H81" s="384"/>
      <c r="I81" s="384"/>
      <c r="J81" s="384"/>
      <c r="K81" s="384"/>
      <c r="L81" s="385"/>
      <c r="M81" s="390" t="str">
        <f t="shared" si="14"/>
        <v/>
      </c>
      <c r="N81" s="391"/>
      <c r="O81" s="391"/>
      <c r="P81" s="391"/>
      <c r="Q81" s="391"/>
      <c r="R81" s="391"/>
      <c r="S81" s="391"/>
      <c r="T81" s="391"/>
      <c r="U81" s="391"/>
      <c r="V81" s="391"/>
      <c r="W81" s="391"/>
      <c r="X81" s="391"/>
      <c r="Y81" s="391"/>
      <c r="Z81" s="391"/>
      <c r="AA81" s="391"/>
      <c r="AB81" s="392"/>
      <c r="AC81" s="386" t="str">
        <f t="shared" si="15"/>
        <v/>
      </c>
      <c r="AD81" s="387"/>
      <c r="AE81" s="387"/>
      <c r="AF81" s="387"/>
      <c r="AG81" s="388"/>
      <c r="AI81" s="143"/>
      <c r="AL81" s="137"/>
      <c r="AM81" s="137"/>
      <c r="AN81" s="137"/>
    </row>
    <row r="82" spans="1:60" s="47" customFormat="1" ht="27" customHeight="1">
      <c r="B82" s="383" t="str">
        <f t="shared" si="12"/>
        <v/>
      </c>
      <c r="C82" s="384"/>
      <c r="D82" s="385"/>
      <c r="E82" s="389" t="str">
        <f t="shared" si="13"/>
        <v/>
      </c>
      <c r="F82" s="384"/>
      <c r="G82" s="384"/>
      <c r="H82" s="384"/>
      <c r="I82" s="384"/>
      <c r="J82" s="384"/>
      <c r="K82" s="384"/>
      <c r="L82" s="385"/>
      <c r="M82" s="390" t="str">
        <f t="shared" si="14"/>
        <v/>
      </c>
      <c r="N82" s="391"/>
      <c r="O82" s="391"/>
      <c r="P82" s="391"/>
      <c r="Q82" s="391"/>
      <c r="R82" s="391"/>
      <c r="S82" s="391"/>
      <c r="T82" s="391"/>
      <c r="U82" s="391"/>
      <c r="V82" s="391"/>
      <c r="W82" s="391"/>
      <c r="X82" s="391"/>
      <c r="Y82" s="391"/>
      <c r="Z82" s="391"/>
      <c r="AA82" s="391"/>
      <c r="AB82" s="392"/>
      <c r="AC82" s="386" t="str">
        <f t="shared" si="15"/>
        <v/>
      </c>
      <c r="AD82" s="387"/>
      <c r="AE82" s="387"/>
      <c r="AF82" s="387"/>
      <c r="AG82" s="388"/>
      <c r="AH82" s="142"/>
      <c r="AI82" s="143"/>
      <c r="AL82" s="137"/>
      <c r="AM82" s="137"/>
      <c r="AN82" s="137"/>
    </row>
    <row r="83" spans="1:60" ht="27" customHeight="1">
      <c r="B83" s="383" t="str">
        <f t="shared" si="12"/>
        <v/>
      </c>
      <c r="C83" s="384"/>
      <c r="D83" s="385"/>
      <c r="E83" s="389" t="str">
        <f t="shared" si="13"/>
        <v/>
      </c>
      <c r="F83" s="384"/>
      <c r="G83" s="384"/>
      <c r="H83" s="384"/>
      <c r="I83" s="384"/>
      <c r="J83" s="384"/>
      <c r="K83" s="384"/>
      <c r="L83" s="385"/>
      <c r="M83" s="390" t="str">
        <f t="shared" si="14"/>
        <v/>
      </c>
      <c r="N83" s="391"/>
      <c r="O83" s="391"/>
      <c r="P83" s="391"/>
      <c r="Q83" s="391"/>
      <c r="R83" s="391"/>
      <c r="S83" s="391"/>
      <c r="T83" s="391"/>
      <c r="U83" s="391"/>
      <c r="V83" s="391"/>
      <c r="W83" s="391"/>
      <c r="X83" s="391"/>
      <c r="Y83" s="391"/>
      <c r="Z83" s="391"/>
      <c r="AA83" s="391"/>
      <c r="AB83" s="392"/>
      <c r="AC83" s="386" t="str">
        <f t="shared" si="15"/>
        <v/>
      </c>
      <c r="AD83" s="387"/>
      <c r="AE83" s="387"/>
      <c r="AF83" s="387"/>
      <c r="AG83" s="388"/>
      <c r="AI83" s="137"/>
      <c r="AJ83" s="47"/>
      <c r="AK83" s="142"/>
      <c r="AL83" s="137"/>
      <c r="AM83" s="137"/>
      <c r="AN83" s="137"/>
      <c r="AO83" s="47"/>
    </row>
    <row r="84" spans="1:60" ht="27" customHeight="1">
      <c r="B84" s="411" t="str">
        <f t="shared" si="12"/>
        <v/>
      </c>
      <c r="C84" s="412"/>
      <c r="D84" s="413"/>
      <c r="E84" s="414" t="str">
        <f t="shared" si="13"/>
        <v/>
      </c>
      <c r="F84" s="412"/>
      <c r="G84" s="412"/>
      <c r="H84" s="412"/>
      <c r="I84" s="412"/>
      <c r="J84" s="412"/>
      <c r="K84" s="412"/>
      <c r="L84" s="413"/>
      <c r="M84" s="415" t="str">
        <f t="shared" si="14"/>
        <v/>
      </c>
      <c r="N84" s="416"/>
      <c r="O84" s="416"/>
      <c r="P84" s="416"/>
      <c r="Q84" s="416"/>
      <c r="R84" s="416"/>
      <c r="S84" s="416"/>
      <c r="T84" s="416"/>
      <c r="U84" s="416"/>
      <c r="V84" s="416"/>
      <c r="W84" s="416"/>
      <c r="X84" s="416"/>
      <c r="Y84" s="416"/>
      <c r="Z84" s="416"/>
      <c r="AA84" s="416"/>
      <c r="AB84" s="417"/>
      <c r="AC84" s="418" t="str">
        <f t="shared" si="15"/>
        <v/>
      </c>
      <c r="AD84" s="419"/>
      <c r="AE84" s="419"/>
      <c r="AF84" s="419"/>
      <c r="AG84" s="420"/>
      <c r="AI84" s="137"/>
      <c r="AJ84" s="47"/>
      <c r="AK84" s="47"/>
      <c r="AL84" s="137"/>
      <c r="AM84" s="137"/>
      <c r="AN84" s="137"/>
      <c r="AO84" s="47"/>
      <c r="AP84" s="47"/>
    </row>
    <row r="85" spans="1:60" ht="9.9499999999999993" customHeight="1">
      <c r="U85" s="117"/>
      <c r="V85" s="117"/>
      <c r="W85" s="27"/>
      <c r="X85" s="27"/>
      <c r="Y85" s="27"/>
      <c r="Z85" s="27"/>
      <c r="AA85" s="12"/>
      <c r="AC85" s="31"/>
      <c r="AD85" s="428"/>
      <c r="AE85" s="428"/>
      <c r="AF85" s="428"/>
      <c r="AG85" s="428"/>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179"/>
      <c r="X86" s="179"/>
      <c r="Y86" s="118"/>
      <c r="Z86" s="180" t="s">
        <v>15</v>
      </c>
      <c r="AA86" s="325" t="str">
        <f>AA41</f>
        <v/>
      </c>
      <c r="AB86" s="325"/>
      <c r="AC86" s="325"/>
      <c r="AD86" s="325"/>
      <c r="AE86" s="325"/>
      <c r="AF86" s="325"/>
      <c r="AG86" s="325"/>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32" t="s">
        <v>33</v>
      </c>
      <c r="T88" s="333"/>
      <c r="U88" s="334"/>
      <c r="V88" s="332" t="s">
        <v>34</v>
      </c>
      <c r="W88" s="333"/>
      <c r="X88" s="334"/>
      <c r="Y88" s="531" t="str">
        <f>Y43</f>
        <v>次長・課長</v>
      </c>
      <c r="Z88" s="532"/>
      <c r="AA88" s="533"/>
      <c r="AB88" s="332" t="s">
        <v>36</v>
      </c>
      <c r="AC88" s="333"/>
      <c r="AD88" s="334"/>
      <c r="AE88" s="332" t="s">
        <v>37</v>
      </c>
      <c r="AF88" s="333"/>
      <c r="AG88" s="334"/>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75" t="s">
        <v>72</v>
      </c>
      <c r="B91" s="275"/>
      <c r="C91" s="275"/>
      <c r="D91" s="275"/>
      <c r="E91" s="275"/>
      <c r="F91" s="275"/>
      <c r="G91" s="275"/>
      <c r="H91" s="275"/>
      <c r="I91" s="275"/>
      <c r="J91" s="275"/>
      <c r="K91" s="275"/>
      <c r="L91" s="275"/>
      <c r="M91" s="275"/>
      <c r="N91" s="275"/>
      <c r="O91" s="275"/>
      <c r="P91" s="275"/>
      <c r="Q91" s="275"/>
      <c r="R91" s="275"/>
      <c r="S91" s="275"/>
      <c r="T91" s="275"/>
      <c r="U91" s="275"/>
      <c r="V91" s="275"/>
      <c r="W91" s="275"/>
      <c r="X91" s="27"/>
      <c r="Y91" s="27"/>
      <c r="Z91" s="27"/>
      <c r="AA91" s="12"/>
      <c r="AD91" s="29"/>
      <c r="AE91" s="99" t="s">
        <v>9</v>
      </c>
      <c r="AF91" s="25"/>
      <c r="AG91" s="160" t="str">
        <f>AG1</f>
        <v>9</v>
      </c>
      <c r="AH91" s="20"/>
      <c r="AL91" s="137"/>
      <c r="AM91" s="137"/>
      <c r="AO91" s="47"/>
    </row>
    <row r="92" spans="1:60" ht="18" customHeight="1">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Y92" s="28"/>
      <c r="AC92" s="28"/>
      <c r="AL92" s="137"/>
      <c r="AM92" s="137"/>
      <c r="AO92" s="47"/>
      <c r="AR92" s="5"/>
      <c r="AS92" s="5"/>
      <c r="AT92" s="5"/>
      <c r="AU92" s="5"/>
      <c r="AV92" s="239"/>
      <c r="AW92" s="239"/>
      <c r="AX92" s="239"/>
      <c r="AY92" s="239"/>
      <c r="AZ92" s="239"/>
      <c r="BA92" s="239"/>
      <c r="BB92" s="239"/>
      <c r="BC92" s="239"/>
      <c r="BD92" s="239"/>
      <c r="BE92" s="239"/>
      <c r="BF92" s="239"/>
      <c r="BG92" s="239"/>
      <c r="BH92" s="239"/>
    </row>
    <row r="93" spans="1:60" ht="18" customHeight="1">
      <c r="U93" s="117"/>
      <c r="V93" s="117"/>
      <c r="W93" s="27"/>
      <c r="X93" s="27"/>
      <c r="Y93" s="27"/>
      <c r="Z93" s="27"/>
      <c r="AA93" s="12"/>
      <c r="AC93" s="31"/>
      <c r="AD93" s="257"/>
      <c r="AE93" s="257"/>
      <c r="AF93" s="257"/>
      <c r="AG93" s="257"/>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62" t="str">
        <f>X5</f>
        <v/>
      </c>
      <c r="Y95" s="262"/>
      <c r="Z95" s="262"/>
      <c r="AA95" s="262"/>
      <c r="AB95" s="262"/>
      <c r="AC95" s="262"/>
      <c r="AD95" s="262"/>
      <c r="AE95" s="262"/>
      <c r="AF95" s="262"/>
      <c r="AG95" s="262"/>
    </row>
    <row r="96" spans="1:60" ht="18" customHeight="1">
      <c r="B96" s="534" t="str">
        <f>B6</f>
        <v>鹿浜営業所</v>
      </c>
      <c r="C96" s="534"/>
      <c r="D96" s="534"/>
      <c r="E96" s="534"/>
      <c r="F96" s="534"/>
      <c r="G96" s="534"/>
      <c r="H96" s="534"/>
      <c r="I96" s="422" t="str">
        <f>I6</f>
        <v>重久</v>
      </c>
      <c r="J96" s="422"/>
      <c r="K96" s="422"/>
      <c r="L96" s="422"/>
      <c r="M96" s="422"/>
      <c r="N96" s="260" t="s">
        <v>65</v>
      </c>
      <c r="O96" s="260"/>
      <c r="X96" s="248" t="str">
        <f>X6</f>
        <v/>
      </c>
      <c r="Y96" s="248"/>
      <c r="Z96" s="248"/>
      <c r="AA96" s="248"/>
      <c r="AB96" s="248"/>
      <c r="AC96" s="248"/>
      <c r="AD96" s="248"/>
      <c r="AE96" s="248"/>
      <c r="AF96" s="248"/>
      <c r="AG96" s="82" t="s">
        <v>38</v>
      </c>
      <c r="AH96" s="119"/>
      <c r="AI96" s="138"/>
      <c r="AL96" s="138"/>
      <c r="AM96" s="138"/>
      <c r="AN96" s="138"/>
      <c r="AT96" s="11"/>
      <c r="AU96" s="11"/>
      <c r="AV96" s="11"/>
      <c r="AW96" s="11"/>
      <c r="AX96" s="11"/>
      <c r="AY96" s="11"/>
      <c r="AZ96" s="11"/>
      <c r="BA96" s="11"/>
      <c r="BB96" s="11"/>
      <c r="BC96" s="11"/>
      <c r="BD96" s="11"/>
      <c r="BE96" s="11"/>
      <c r="BF96" s="11"/>
    </row>
    <row r="97" spans="2:60" ht="18" customHeight="1">
      <c r="B97" s="535"/>
      <c r="C97" s="535"/>
      <c r="D97" s="535"/>
      <c r="E97" s="535"/>
      <c r="F97" s="535"/>
      <c r="G97" s="535"/>
      <c r="H97" s="535"/>
      <c r="I97" s="423"/>
      <c r="J97" s="423"/>
      <c r="K97" s="423"/>
      <c r="L97" s="423"/>
      <c r="M97" s="423"/>
      <c r="N97" s="261"/>
      <c r="O97" s="261"/>
      <c r="X97" s="263" t="str">
        <f>X7</f>
        <v/>
      </c>
      <c r="Y97" s="263"/>
      <c r="Z97" s="263"/>
      <c r="AA97" s="263"/>
      <c r="AB97" s="263"/>
      <c r="AC97" s="263"/>
      <c r="AD97" s="263"/>
      <c r="AE97" s="263"/>
      <c r="AF97" s="81"/>
      <c r="AH97" s="81"/>
      <c r="AT97" s="14"/>
      <c r="AU97" s="14"/>
      <c r="AV97" s="14"/>
      <c r="AW97" s="14"/>
      <c r="AX97" s="14"/>
    </row>
    <row r="98" spans="2:60" ht="18" customHeight="1">
      <c r="B98" s="10"/>
      <c r="X98" s="253" t="str">
        <f>X8</f>
        <v/>
      </c>
      <c r="Y98" s="253"/>
      <c r="Z98" s="253"/>
      <c r="AA98" s="253"/>
      <c r="AB98" s="253"/>
      <c r="AC98" s="253"/>
      <c r="AD98" s="253"/>
      <c r="AE98" s="253"/>
      <c r="AF98" s="253"/>
      <c r="AG98" s="253"/>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53" t="str">
        <f>X9</f>
        <v/>
      </c>
      <c r="Y99" s="253"/>
      <c r="Z99" s="253"/>
      <c r="AA99" s="253"/>
      <c r="AB99" s="253"/>
      <c r="AC99" s="253"/>
      <c r="AD99" s="253"/>
      <c r="AE99" s="253"/>
      <c r="AF99" s="253"/>
      <c r="AG99" s="253"/>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8" t="str">
        <f>Y10</f>
        <v/>
      </c>
      <c r="Z100" s="288"/>
      <c r="AA100" s="288"/>
      <c r="AB100" s="288"/>
      <c r="AC100" s="89" t="str">
        <f>AC55</f>
        <v>FAX　</v>
      </c>
      <c r="AD100" s="288" t="str">
        <f>AD10</f>
        <v/>
      </c>
      <c r="AE100" s="288"/>
      <c r="AF100" s="288"/>
      <c r="AG100" s="288"/>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45</v>
      </c>
      <c r="Y101" s="165"/>
      <c r="Z101" s="165"/>
      <c r="AA101" s="252" t="str">
        <f>AA11</f>
        <v/>
      </c>
      <c r="AB101" s="252"/>
      <c r="AC101" s="252"/>
      <c r="AD101" s="252"/>
      <c r="AE101" s="252"/>
      <c r="AF101" s="252"/>
      <c r="AG101" s="252"/>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t="s">
        <v>48</v>
      </c>
      <c r="Y102" s="167"/>
      <c r="Z102" s="167"/>
      <c r="AA102" s="289" t="str">
        <f>AA12</f>
        <v/>
      </c>
      <c r="AB102" s="289"/>
      <c r="AC102" s="289"/>
      <c r="AD102" s="289"/>
      <c r="AE102" s="289"/>
      <c r="AF102" s="289"/>
      <c r="AG102" s="289"/>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80"/>
      <c r="D103" s="280"/>
      <c r="E103" s="280"/>
      <c r="F103" s="280"/>
      <c r="G103" s="280"/>
      <c r="H103" s="280"/>
      <c r="I103" s="280"/>
      <c r="J103" s="280"/>
      <c r="K103" s="280"/>
      <c r="L103" s="280"/>
      <c r="M103" s="280"/>
      <c r="N103" s="24"/>
      <c r="O103" s="23"/>
      <c r="Y103" s="28"/>
      <c r="AC103" s="28"/>
      <c r="AT103" s="5"/>
      <c r="AU103" s="5"/>
      <c r="AV103" s="239"/>
      <c r="AW103" s="239"/>
      <c r="AX103" s="239"/>
      <c r="AY103" s="239"/>
      <c r="AZ103" s="239"/>
      <c r="BA103" s="239"/>
      <c r="BB103" s="239"/>
      <c r="BC103" s="239"/>
      <c r="BD103" s="239"/>
      <c r="BE103" s="239"/>
      <c r="BF103" s="239"/>
      <c r="BG103" s="239"/>
      <c r="BH103" s="239"/>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v>
      </c>
    </row>
    <row r="105" spans="2:60" ht="24.95" customHeight="1" thickTop="1">
      <c r="B105" s="281" t="s">
        <v>78</v>
      </c>
      <c r="C105" s="282"/>
      <c r="D105" s="283"/>
      <c r="E105" s="284" t="s">
        <v>13</v>
      </c>
      <c r="F105" s="283"/>
      <c r="G105" s="284" t="s">
        <v>82</v>
      </c>
      <c r="H105" s="282"/>
      <c r="I105" s="282"/>
      <c r="J105" s="282"/>
      <c r="K105" s="282"/>
      <c r="L105" s="282"/>
      <c r="M105" s="282"/>
      <c r="N105" s="282"/>
      <c r="O105" s="282"/>
      <c r="P105" s="282"/>
      <c r="Q105" s="282"/>
      <c r="R105" s="282"/>
      <c r="S105" s="282"/>
      <c r="T105" s="283"/>
      <c r="U105" s="284" t="s">
        <v>0</v>
      </c>
      <c r="V105" s="283"/>
      <c r="W105" s="284" t="s">
        <v>1</v>
      </c>
      <c r="X105" s="283"/>
      <c r="Y105" s="285" t="s">
        <v>67</v>
      </c>
      <c r="Z105" s="286"/>
      <c r="AA105" s="286"/>
      <c r="AB105" s="287"/>
      <c r="AC105" s="284" t="s">
        <v>8</v>
      </c>
      <c r="AD105" s="282"/>
      <c r="AE105" s="282"/>
      <c r="AF105" s="282"/>
      <c r="AG105" s="303"/>
      <c r="AR105" s="5"/>
      <c r="AS105" s="5"/>
    </row>
    <row r="106" spans="2:60" s="47" customFormat="1" ht="29.1" customHeight="1">
      <c r="B106" s="359" t="str">
        <f>IF(B16="","",B16)</f>
        <v/>
      </c>
      <c r="C106" s="359"/>
      <c r="D106" s="360"/>
      <c r="E106" s="361" t="str">
        <f>IF(E16="","",E16)</f>
        <v/>
      </c>
      <c r="F106" s="362"/>
      <c r="G106" s="363" t="str">
        <f>IF(G16="","",G16)</f>
        <v/>
      </c>
      <c r="H106" s="364"/>
      <c r="I106" s="364"/>
      <c r="J106" s="364"/>
      <c r="K106" s="364"/>
      <c r="L106" s="364"/>
      <c r="M106" s="364"/>
      <c r="N106" s="364"/>
      <c r="O106" s="364"/>
      <c r="P106" s="364"/>
      <c r="Q106" s="364"/>
      <c r="R106" s="364"/>
      <c r="S106" s="364"/>
      <c r="T106" s="365"/>
      <c r="U106" s="349" t="str">
        <f>IF(U16="","",U16)</f>
        <v/>
      </c>
      <c r="V106" s="350"/>
      <c r="W106" s="351" t="str">
        <f>IF(W16="","",W16)</f>
        <v/>
      </c>
      <c r="X106" s="352"/>
      <c r="Y106" s="353" t="str">
        <f>IF(Y16="","",Y16)</f>
        <v/>
      </c>
      <c r="Z106" s="354"/>
      <c r="AA106" s="354"/>
      <c r="AB106" s="355"/>
      <c r="AC106" s="356" t="str">
        <f>IF(AC16="","",AC16)</f>
        <v/>
      </c>
      <c r="AD106" s="357"/>
      <c r="AE106" s="357"/>
      <c r="AF106" s="357"/>
      <c r="AG106" s="358"/>
      <c r="AI106" s="2"/>
      <c r="AJ106" s="1"/>
      <c r="AK106" s="1"/>
      <c r="AL106" s="2"/>
      <c r="AM106" s="2"/>
      <c r="AN106" s="2"/>
      <c r="AO106" s="1"/>
      <c r="AP106" s="1"/>
      <c r="AQ106" s="1"/>
      <c r="AR106" s="1"/>
      <c r="AS106" s="1"/>
    </row>
    <row r="107" spans="2:60" s="47" customFormat="1" ht="29.1" customHeight="1">
      <c r="B107" s="366" t="str">
        <f t="shared" ref="B107:B115" si="16">IF(B17="","",B17)</f>
        <v/>
      </c>
      <c r="C107" s="366"/>
      <c r="D107" s="367"/>
      <c r="E107" s="368" t="str">
        <f t="shared" ref="E107:E115" si="17">IF(E17="","",E17)</f>
        <v/>
      </c>
      <c r="F107" s="369"/>
      <c r="G107" s="370" t="str">
        <f t="shared" ref="G107:G115" si="18">IF(G17="","",G17)</f>
        <v/>
      </c>
      <c r="H107" s="371"/>
      <c r="I107" s="371"/>
      <c r="J107" s="371"/>
      <c r="K107" s="371"/>
      <c r="L107" s="371"/>
      <c r="M107" s="371"/>
      <c r="N107" s="371"/>
      <c r="O107" s="371"/>
      <c r="P107" s="371"/>
      <c r="Q107" s="371"/>
      <c r="R107" s="371"/>
      <c r="S107" s="371"/>
      <c r="T107" s="372"/>
      <c r="U107" s="373" t="str">
        <f t="shared" ref="U107:U115" si="19">IF(U17="","",U17)</f>
        <v/>
      </c>
      <c r="V107" s="374"/>
      <c r="W107" s="375" t="str">
        <f t="shared" ref="W107:W115" si="20">IF(W17="","",W17)</f>
        <v/>
      </c>
      <c r="X107" s="376"/>
      <c r="Y107" s="377" t="str">
        <f t="shared" ref="Y107:Y115" si="21">IF(Y17="","",Y17)</f>
        <v/>
      </c>
      <c r="Z107" s="378"/>
      <c r="AA107" s="378"/>
      <c r="AB107" s="379"/>
      <c r="AC107" s="380" t="str">
        <f t="shared" ref="AC107:AC115" si="22">IF(AC17="","",AC17)</f>
        <v/>
      </c>
      <c r="AD107" s="381"/>
      <c r="AE107" s="381"/>
      <c r="AF107" s="381"/>
      <c r="AG107" s="382"/>
      <c r="AI107" s="2"/>
      <c r="AJ107" s="1"/>
      <c r="AK107" s="1"/>
      <c r="AL107" s="2"/>
      <c r="AM107" s="2"/>
      <c r="AN107" s="2"/>
      <c r="AO107" s="1"/>
      <c r="AP107" s="1"/>
      <c r="AQ107" s="1"/>
      <c r="AR107" s="1"/>
      <c r="AS107" s="1"/>
    </row>
    <row r="108" spans="2:60" s="47" customFormat="1" ht="29.1" customHeight="1">
      <c r="B108" s="359" t="str">
        <f t="shared" si="16"/>
        <v/>
      </c>
      <c r="C108" s="359"/>
      <c r="D108" s="360"/>
      <c r="E108" s="361" t="str">
        <f t="shared" si="17"/>
        <v/>
      </c>
      <c r="F108" s="362"/>
      <c r="G108" s="363" t="str">
        <f t="shared" si="18"/>
        <v/>
      </c>
      <c r="H108" s="364"/>
      <c r="I108" s="364"/>
      <c r="J108" s="364"/>
      <c r="K108" s="364"/>
      <c r="L108" s="364"/>
      <c r="M108" s="364"/>
      <c r="N108" s="364"/>
      <c r="O108" s="364"/>
      <c r="P108" s="364"/>
      <c r="Q108" s="364"/>
      <c r="R108" s="364"/>
      <c r="S108" s="364"/>
      <c r="T108" s="365"/>
      <c r="U108" s="349" t="str">
        <f t="shared" si="19"/>
        <v/>
      </c>
      <c r="V108" s="350"/>
      <c r="W108" s="351" t="str">
        <f t="shared" si="20"/>
        <v/>
      </c>
      <c r="X108" s="352"/>
      <c r="Y108" s="353" t="str">
        <f t="shared" si="21"/>
        <v/>
      </c>
      <c r="Z108" s="354"/>
      <c r="AA108" s="354"/>
      <c r="AB108" s="355"/>
      <c r="AC108" s="356" t="str">
        <f t="shared" si="22"/>
        <v/>
      </c>
      <c r="AD108" s="357"/>
      <c r="AE108" s="357"/>
      <c r="AF108" s="357"/>
      <c r="AG108" s="358"/>
      <c r="AH108" s="142"/>
      <c r="AI108" s="2"/>
      <c r="AJ108" s="1"/>
      <c r="AK108" s="1"/>
      <c r="AL108" s="2"/>
      <c r="AM108" s="2"/>
      <c r="AN108" s="2"/>
      <c r="AO108" s="1"/>
      <c r="AP108" s="1"/>
      <c r="AQ108" s="1"/>
      <c r="AR108" s="5"/>
      <c r="AS108" s="5"/>
    </row>
    <row r="109" spans="2:60" s="47" customFormat="1" ht="29.1" customHeight="1">
      <c r="B109" s="366" t="str">
        <f t="shared" si="16"/>
        <v/>
      </c>
      <c r="C109" s="366"/>
      <c r="D109" s="367"/>
      <c r="E109" s="368" t="str">
        <f t="shared" si="17"/>
        <v/>
      </c>
      <c r="F109" s="369"/>
      <c r="G109" s="370" t="str">
        <f t="shared" si="18"/>
        <v/>
      </c>
      <c r="H109" s="371"/>
      <c r="I109" s="371"/>
      <c r="J109" s="371"/>
      <c r="K109" s="371"/>
      <c r="L109" s="371"/>
      <c r="M109" s="371"/>
      <c r="N109" s="371"/>
      <c r="O109" s="371"/>
      <c r="P109" s="371"/>
      <c r="Q109" s="371"/>
      <c r="R109" s="371"/>
      <c r="S109" s="371"/>
      <c r="T109" s="372"/>
      <c r="U109" s="373" t="str">
        <f t="shared" si="19"/>
        <v/>
      </c>
      <c r="V109" s="374"/>
      <c r="W109" s="375" t="str">
        <f t="shared" si="20"/>
        <v/>
      </c>
      <c r="X109" s="376"/>
      <c r="Y109" s="377" t="str">
        <f t="shared" si="21"/>
        <v/>
      </c>
      <c r="Z109" s="378"/>
      <c r="AA109" s="378"/>
      <c r="AB109" s="379"/>
      <c r="AC109" s="380" t="str">
        <f t="shared" si="22"/>
        <v/>
      </c>
      <c r="AD109" s="381"/>
      <c r="AE109" s="381"/>
      <c r="AF109" s="381"/>
      <c r="AG109" s="382"/>
      <c r="AH109" s="142"/>
      <c r="AI109" s="2"/>
      <c r="AJ109" s="1"/>
      <c r="AK109" s="1"/>
      <c r="AL109" s="2"/>
      <c r="AM109" s="2"/>
      <c r="AN109" s="2"/>
      <c r="AO109" s="1"/>
      <c r="AP109" s="1"/>
      <c r="AQ109" s="1"/>
      <c r="AR109" s="1"/>
      <c r="AS109" s="1"/>
    </row>
    <row r="110" spans="2:60" s="47" customFormat="1" ht="29.1" customHeight="1">
      <c r="B110" s="359" t="str">
        <f t="shared" si="16"/>
        <v/>
      </c>
      <c r="C110" s="359"/>
      <c r="D110" s="360"/>
      <c r="E110" s="361" t="str">
        <f t="shared" si="17"/>
        <v/>
      </c>
      <c r="F110" s="362"/>
      <c r="G110" s="363" t="str">
        <f t="shared" si="18"/>
        <v/>
      </c>
      <c r="H110" s="364"/>
      <c r="I110" s="364"/>
      <c r="J110" s="364"/>
      <c r="K110" s="364"/>
      <c r="L110" s="364"/>
      <c r="M110" s="364"/>
      <c r="N110" s="364"/>
      <c r="O110" s="364"/>
      <c r="P110" s="364"/>
      <c r="Q110" s="364"/>
      <c r="R110" s="364"/>
      <c r="S110" s="364"/>
      <c r="T110" s="365"/>
      <c r="U110" s="349" t="str">
        <f t="shared" si="19"/>
        <v/>
      </c>
      <c r="V110" s="350"/>
      <c r="W110" s="351" t="str">
        <f t="shared" si="20"/>
        <v/>
      </c>
      <c r="X110" s="352"/>
      <c r="Y110" s="353" t="str">
        <f t="shared" si="21"/>
        <v/>
      </c>
      <c r="Z110" s="354"/>
      <c r="AA110" s="354"/>
      <c r="AB110" s="355"/>
      <c r="AC110" s="356" t="str">
        <f t="shared" si="22"/>
        <v/>
      </c>
      <c r="AD110" s="357"/>
      <c r="AE110" s="357"/>
      <c r="AF110" s="357"/>
      <c r="AG110" s="358"/>
      <c r="AH110" s="142"/>
      <c r="AI110" s="2"/>
      <c r="AJ110" s="1"/>
      <c r="AK110" s="1"/>
      <c r="AL110" s="2"/>
      <c r="AM110" s="2"/>
      <c r="AN110" s="2"/>
      <c r="AO110" s="1"/>
      <c r="AP110" s="1"/>
      <c r="AQ110" s="1"/>
      <c r="AR110" s="1"/>
      <c r="AS110" s="1"/>
    </row>
    <row r="111" spans="2:60" s="47" customFormat="1" ht="29.1" customHeight="1">
      <c r="B111" s="366" t="str">
        <f t="shared" si="16"/>
        <v/>
      </c>
      <c r="C111" s="366"/>
      <c r="D111" s="367"/>
      <c r="E111" s="368" t="str">
        <f t="shared" si="17"/>
        <v/>
      </c>
      <c r="F111" s="369"/>
      <c r="G111" s="370" t="str">
        <f t="shared" si="18"/>
        <v/>
      </c>
      <c r="H111" s="371"/>
      <c r="I111" s="371"/>
      <c r="J111" s="371"/>
      <c r="K111" s="371"/>
      <c r="L111" s="371"/>
      <c r="M111" s="371"/>
      <c r="N111" s="371"/>
      <c r="O111" s="371"/>
      <c r="P111" s="371"/>
      <c r="Q111" s="371"/>
      <c r="R111" s="371"/>
      <c r="S111" s="371"/>
      <c r="T111" s="372"/>
      <c r="U111" s="373" t="str">
        <f t="shared" si="19"/>
        <v/>
      </c>
      <c r="V111" s="374"/>
      <c r="W111" s="375" t="str">
        <f t="shared" si="20"/>
        <v/>
      </c>
      <c r="X111" s="376"/>
      <c r="Y111" s="377" t="str">
        <f t="shared" si="21"/>
        <v/>
      </c>
      <c r="Z111" s="378"/>
      <c r="AA111" s="378"/>
      <c r="AB111" s="379"/>
      <c r="AC111" s="380" t="str">
        <f t="shared" si="22"/>
        <v/>
      </c>
      <c r="AD111" s="381"/>
      <c r="AE111" s="381"/>
      <c r="AF111" s="381"/>
      <c r="AG111" s="382"/>
      <c r="AH111" s="142"/>
      <c r="AI111" s="2"/>
      <c r="AJ111" s="1"/>
      <c r="AK111" s="1"/>
      <c r="AL111" s="2"/>
      <c r="AM111" s="2"/>
      <c r="AN111" s="2"/>
      <c r="AO111" s="1"/>
      <c r="AP111" s="1"/>
      <c r="AQ111" s="1"/>
      <c r="AR111" s="5"/>
      <c r="AS111" s="5"/>
    </row>
    <row r="112" spans="2:60" s="47" customFormat="1" ht="29.1" customHeight="1">
      <c r="B112" s="359" t="str">
        <f t="shared" si="16"/>
        <v/>
      </c>
      <c r="C112" s="359"/>
      <c r="D112" s="360"/>
      <c r="E112" s="361" t="str">
        <f t="shared" si="17"/>
        <v/>
      </c>
      <c r="F112" s="362"/>
      <c r="G112" s="363" t="str">
        <f t="shared" si="18"/>
        <v/>
      </c>
      <c r="H112" s="364"/>
      <c r="I112" s="364"/>
      <c r="J112" s="364"/>
      <c r="K112" s="364"/>
      <c r="L112" s="364"/>
      <c r="M112" s="364"/>
      <c r="N112" s="364"/>
      <c r="O112" s="364"/>
      <c r="P112" s="364"/>
      <c r="Q112" s="364"/>
      <c r="R112" s="364"/>
      <c r="S112" s="364"/>
      <c r="T112" s="365"/>
      <c r="U112" s="349" t="str">
        <f t="shared" si="19"/>
        <v/>
      </c>
      <c r="V112" s="350"/>
      <c r="W112" s="351" t="str">
        <f t="shared" si="20"/>
        <v/>
      </c>
      <c r="X112" s="352"/>
      <c r="Y112" s="353" t="str">
        <f t="shared" si="21"/>
        <v/>
      </c>
      <c r="Z112" s="354"/>
      <c r="AA112" s="354"/>
      <c r="AB112" s="355"/>
      <c r="AC112" s="356" t="str">
        <f t="shared" si="22"/>
        <v/>
      </c>
      <c r="AD112" s="357"/>
      <c r="AE112" s="357"/>
      <c r="AF112" s="357"/>
      <c r="AG112" s="358"/>
      <c r="AH112" s="142"/>
      <c r="AI112" s="2"/>
      <c r="AJ112" s="1"/>
      <c r="AK112" s="1"/>
      <c r="AL112" s="2"/>
      <c r="AM112" s="2"/>
      <c r="AN112" s="2"/>
      <c r="AO112" s="1"/>
      <c r="AP112" s="1"/>
      <c r="AQ112" s="1"/>
      <c r="AR112" s="1"/>
      <c r="AS112" s="1"/>
    </row>
    <row r="113" spans="2:45" s="47" customFormat="1" ht="29.1" customHeight="1">
      <c r="B113" s="366" t="str">
        <f t="shared" si="16"/>
        <v/>
      </c>
      <c r="C113" s="366"/>
      <c r="D113" s="367"/>
      <c r="E113" s="368" t="str">
        <f t="shared" si="17"/>
        <v/>
      </c>
      <c r="F113" s="369"/>
      <c r="G113" s="370" t="str">
        <f t="shared" si="18"/>
        <v/>
      </c>
      <c r="H113" s="371"/>
      <c r="I113" s="371"/>
      <c r="J113" s="371"/>
      <c r="K113" s="371"/>
      <c r="L113" s="371"/>
      <c r="M113" s="371"/>
      <c r="N113" s="371"/>
      <c r="O113" s="371"/>
      <c r="P113" s="371"/>
      <c r="Q113" s="371"/>
      <c r="R113" s="371"/>
      <c r="S113" s="371"/>
      <c r="T113" s="372"/>
      <c r="U113" s="373" t="str">
        <f t="shared" si="19"/>
        <v/>
      </c>
      <c r="V113" s="374"/>
      <c r="W113" s="375" t="str">
        <f t="shared" si="20"/>
        <v/>
      </c>
      <c r="X113" s="376"/>
      <c r="Y113" s="377" t="str">
        <f t="shared" si="21"/>
        <v/>
      </c>
      <c r="Z113" s="378"/>
      <c r="AA113" s="378"/>
      <c r="AB113" s="379"/>
      <c r="AC113" s="380" t="str">
        <f t="shared" si="22"/>
        <v/>
      </c>
      <c r="AD113" s="381"/>
      <c r="AE113" s="381"/>
      <c r="AF113" s="381"/>
      <c r="AG113" s="382"/>
      <c r="AH113" s="142"/>
      <c r="AI113" s="2"/>
      <c r="AJ113" s="1"/>
      <c r="AK113" s="1"/>
      <c r="AL113" s="2"/>
      <c r="AM113" s="2"/>
      <c r="AN113" s="2"/>
      <c r="AO113" s="1"/>
      <c r="AP113" s="1"/>
      <c r="AQ113" s="1"/>
      <c r="AR113" s="1"/>
      <c r="AS113" s="1"/>
    </row>
    <row r="114" spans="2:45" s="47" customFormat="1" ht="29.1" customHeight="1">
      <c r="B114" s="359" t="str">
        <f t="shared" si="16"/>
        <v/>
      </c>
      <c r="C114" s="359"/>
      <c r="D114" s="360"/>
      <c r="E114" s="361" t="str">
        <f t="shared" si="17"/>
        <v/>
      </c>
      <c r="F114" s="362"/>
      <c r="G114" s="363" t="str">
        <f t="shared" si="18"/>
        <v/>
      </c>
      <c r="H114" s="364"/>
      <c r="I114" s="364"/>
      <c r="J114" s="364"/>
      <c r="K114" s="364"/>
      <c r="L114" s="364"/>
      <c r="M114" s="364"/>
      <c r="N114" s="364"/>
      <c r="O114" s="364"/>
      <c r="P114" s="364"/>
      <c r="Q114" s="364"/>
      <c r="R114" s="364"/>
      <c r="S114" s="364"/>
      <c r="T114" s="365"/>
      <c r="U114" s="349" t="str">
        <f t="shared" si="19"/>
        <v/>
      </c>
      <c r="V114" s="350"/>
      <c r="W114" s="351" t="str">
        <f t="shared" si="20"/>
        <v/>
      </c>
      <c r="X114" s="352"/>
      <c r="Y114" s="353" t="str">
        <f t="shared" si="21"/>
        <v/>
      </c>
      <c r="Z114" s="354"/>
      <c r="AA114" s="354"/>
      <c r="AB114" s="355"/>
      <c r="AC114" s="356" t="str">
        <f t="shared" si="22"/>
        <v/>
      </c>
      <c r="AD114" s="357"/>
      <c r="AE114" s="357"/>
      <c r="AF114" s="357"/>
      <c r="AG114" s="358"/>
      <c r="AH114" s="142"/>
      <c r="AI114" s="2"/>
      <c r="AJ114" s="1"/>
      <c r="AK114" s="1"/>
      <c r="AL114" s="2"/>
      <c r="AM114" s="2"/>
      <c r="AN114" s="2"/>
      <c r="AO114" s="1"/>
      <c r="AP114" s="1"/>
      <c r="AQ114" s="1"/>
      <c r="AR114" s="5"/>
      <c r="AS114" s="5"/>
    </row>
    <row r="115" spans="2:45" s="47" customFormat="1" ht="28.5" customHeight="1">
      <c r="B115" s="366" t="str">
        <f t="shared" si="16"/>
        <v/>
      </c>
      <c r="C115" s="366"/>
      <c r="D115" s="367"/>
      <c r="E115" s="368" t="str">
        <f t="shared" si="17"/>
        <v/>
      </c>
      <c r="F115" s="369"/>
      <c r="G115" s="370" t="str">
        <f t="shared" si="18"/>
        <v/>
      </c>
      <c r="H115" s="371"/>
      <c r="I115" s="371"/>
      <c r="J115" s="371"/>
      <c r="K115" s="371"/>
      <c r="L115" s="371"/>
      <c r="M115" s="371"/>
      <c r="N115" s="371"/>
      <c r="O115" s="371"/>
      <c r="P115" s="371"/>
      <c r="Q115" s="371"/>
      <c r="R115" s="371"/>
      <c r="S115" s="371"/>
      <c r="T115" s="372"/>
      <c r="U115" s="373" t="str">
        <f t="shared" si="19"/>
        <v/>
      </c>
      <c r="V115" s="374"/>
      <c r="W115" s="375" t="str">
        <f t="shared" si="20"/>
        <v/>
      </c>
      <c r="X115" s="376"/>
      <c r="Y115" s="377" t="str">
        <f t="shared" si="21"/>
        <v/>
      </c>
      <c r="Z115" s="378"/>
      <c r="AA115" s="378"/>
      <c r="AB115" s="379"/>
      <c r="AC115" s="380" t="str">
        <f t="shared" si="22"/>
        <v/>
      </c>
      <c r="AD115" s="381"/>
      <c r="AE115" s="381"/>
      <c r="AF115" s="381"/>
      <c r="AG115" s="382"/>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7"/>
      <c r="AE116" s="257"/>
      <c r="AF116" s="257"/>
      <c r="AG116" s="257"/>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179"/>
      <c r="X117" s="179"/>
      <c r="Y117" s="118"/>
      <c r="Z117" s="180" t="s">
        <v>15</v>
      </c>
      <c r="AA117" s="325" t="str">
        <f>IF(AA27="","",AA27)</f>
        <v/>
      </c>
      <c r="AB117" s="325"/>
      <c r="AC117" s="325"/>
      <c r="AD117" s="325"/>
      <c r="AE117" s="325"/>
      <c r="AF117" s="325"/>
      <c r="AG117" s="325"/>
      <c r="AH117" s="147"/>
      <c r="AI117" s="2"/>
      <c r="AJ117" s="1"/>
      <c r="AK117" s="1"/>
      <c r="AL117" s="2"/>
      <c r="AM117" s="2"/>
      <c r="AN117" s="2"/>
      <c r="AO117" s="1"/>
      <c r="AP117" s="1"/>
      <c r="AQ117" s="1"/>
      <c r="AR117" s="5"/>
      <c r="AS117" s="5"/>
    </row>
    <row r="118" spans="2:45" s="3" customFormat="1" ht="24.95" customHeight="1" thickTop="1" thickBot="1">
      <c r="B118" s="181" t="s">
        <v>98</v>
      </c>
      <c r="E118" s="182"/>
      <c r="F118" s="182"/>
      <c r="G118" s="182"/>
      <c r="H118" s="182"/>
      <c r="I118" s="182"/>
      <c r="J118" s="182"/>
      <c r="K118" s="182"/>
      <c r="L118" s="182"/>
      <c r="M118" s="183"/>
      <c r="N118" s="183"/>
      <c r="O118" s="183"/>
      <c r="P118" s="183"/>
      <c r="Q118" s="183"/>
      <c r="R118" s="183"/>
      <c r="S118" s="183"/>
      <c r="T118" s="183"/>
      <c r="U118" s="183"/>
      <c r="V118" s="183"/>
      <c r="W118" s="183"/>
      <c r="X118" s="183"/>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23" t="s">
        <v>78</v>
      </c>
      <c r="C119" s="323"/>
      <c r="D119" s="324"/>
      <c r="E119" s="396" t="s">
        <v>96</v>
      </c>
      <c r="F119" s="397"/>
      <c r="G119" s="397"/>
      <c r="H119" s="397"/>
      <c r="I119" s="397"/>
      <c r="J119" s="397"/>
      <c r="K119" s="397"/>
      <c r="L119" s="398"/>
      <c r="M119" s="399" t="s">
        <v>81</v>
      </c>
      <c r="N119" s="400"/>
      <c r="O119" s="400"/>
      <c r="P119" s="400"/>
      <c r="Q119" s="400"/>
      <c r="R119" s="400"/>
      <c r="S119" s="400"/>
      <c r="T119" s="400"/>
      <c r="U119" s="400"/>
      <c r="V119" s="400"/>
      <c r="W119" s="400"/>
      <c r="X119" s="400"/>
      <c r="Y119" s="400"/>
      <c r="Z119" s="400"/>
      <c r="AA119" s="400"/>
      <c r="AB119" s="401"/>
      <c r="AC119" s="399" t="s">
        <v>8</v>
      </c>
      <c r="AD119" s="400"/>
      <c r="AE119" s="400"/>
      <c r="AF119" s="400"/>
      <c r="AG119" s="401"/>
      <c r="AK119" s="1"/>
      <c r="AL119" s="2"/>
      <c r="AM119" s="2"/>
      <c r="AN119" s="2"/>
      <c r="AO119" s="1"/>
      <c r="AP119" s="1"/>
      <c r="AQ119" s="1"/>
      <c r="AR119" s="1"/>
      <c r="AS119" s="1"/>
    </row>
    <row r="120" spans="2:45" s="47" customFormat="1" ht="27" customHeight="1">
      <c r="B120" s="402" t="str">
        <f>IF(B30="","",B30)</f>
        <v/>
      </c>
      <c r="C120" s="403"/>
      <c r="D120" s="404"/>
      <c r="E120" s="405" t="str">
        <f>IF(E30="","",E30)</f>
        <v/>
      </c>
      <c r="F120" s="406"/>
      <c r="G120" s="406"/>
      <c r="H120" s="406"/>
      <c r="I120" s="406"/>
      <c r="J120" s="406"/>
      <c r="K120" s="406"/>
      <c r="L120" s="407"/>
      <c r="M120" s="408" t="str">
        <f>IF(M30="","",M30)</f>
        <v/>
      </c>
      <c r="N120" s="409"/>
      <c r="O120" s="409"/>
      <c r="P120" s="409"/>
      <c r="Q120" s="409"/>
      <c r="R120" s="409"/>
      <c r="S120" s="409"/>
      <c r="T120" s="409"/>
      <c r="U120" s="409"/>
      <c r="V120" s="409"/>
      <c r="W120" s="409"/>
      <c r="X120" s="409"/>
      <c r="Y120" s="409"/>
      <c r="Z120" s="409"/>
      <c r="AA120" s="409"/>
      <c r="AB120" s="410"/>
      <c r="AC120" s="393" t="str">
        <f>IF(AC30="","",AC30)</f>
        <v/>
      </c>
      <c r="AD120" s="394"/>
      <c r="AE120" s="394"/>
      <c r="AF120" s="394"/>
      <c r="AG120" s="395"/>
      <c r="AK120" s="1"/>
      <c r="AL120" s="2"/>
      <c r="AM120" s="2"/>
      <c r="AN120" s="2"/>
      <c r="AO120" s="1"/>
      <c r="AP120" s="1"/>
      <c r="AQ120" s="1"/>
      <c r="AR120" s="5"/>
      <c r="AS120" s="5"/>
    </row>
    <row r="121" spans="2:45" s="47" customFormat="1" ht="27" customHeight="1">
      <c r="B121" s="383" t="str">
        <f t="shared" ref="B121:B129" si="23">IF(B31="","",B31)</f>
        <v/>
      </c>
      <c r="C121" s="384"/>
      <c r="D121" s="385"/>
      <c r="E121" s="389" t="str">
        <f t="shared" ref="E121:E129" si="24">IF(E31="","",E31)</f>
        <v/>
      </c>
      <c r="F121" s="384"/>
      <c r="G121" s="384"/>
      <c r="H121" s="384"/>
      <c r="I121" s="384"/>
      <c r="J121" s="384"/>
      <c r="K121" s="384"/>
      <c r="L121" s="385"/>
      <c r="M121" s="390" t="str">
        <f t="shared" ref="M121:M129" si="25">IF(M31="","",M31)</f>
        <v/>
      </c>
      <c r="N121" s="391"/>
      <c r="O121" s="391"/>
      <c r="P121" s="391"/>
      <c r="Q121" s="391"/>
      <c r="R121" s="391"/>
      <c r="S121" s="391"/>
      <c r="T121" s="391"/>
      <c r="U121" s="391"/>
      <c r="V121" s="391"/>
      <c r="W121" s="391"/>
      <c r="X121" s="391"/>
      <c r="Y121" s="391"/>
      <c r="Z121" s="391"/>
      <c r="AA121" s="391"/>
      <c r="AB121" s="392"/>
      <c r="AC121" s="386" t="str">
        <f t="shared" ref="AC121:AC129" si="26">IF(AC31="","",AC31)</f>
        <v/>
      </c>
      <c r="AD121" s="387"/>
      <c r="AE121" s="387"/>
      <c r="AF121" s="387"/>
      <c r="AG121" s="388"/>
      <c r="AK121" s="1"/>
      <c r="AL121" s="2"/>
      <c r="AM121" s="2"/>
      <c r="AN121" s="2"/>
      <c r="AO121" s="1"/>
      <c r="AP121" s="1"/>
      <c r="AQ121" s="1"/>
      <c r="AR121" s="1"/>
      <c r="AS121" s="1"/>
    </row>
    <row r="122" spans="2:45" s="47" customFormat="1" ht="27" customHeight="1">
      <c r="B122" s="383" t="str">
        <f t="shared" si="23"/>
        <v/>
      </c>
      <c r="C122" s="384"/>
      <c r="D122" s="385"/>
      <c r="E122" s="389" t="str">
        <f t="shared" si="24"/>
        <v/>
      </c>
      <c r="F122" s="384"/>
      <c r="G122" s="384"/>
      <c r="H122" s="384"/>
      <c r="I122" s="384"/>
      <c r="J122" s="384"/>
      <c r="K122" s="384"/>
      <c r="L122" s="385"/>
      <c r="M122" s="390" t="str">
        <f t="shared" si="25"/>
        <v/>
      </c>
      <c r="N122" s="391"/>
      <c r="O122" s="391"/>
      <c r="P122" s="391"/>
      <c r="Q122" s="391"/>
      <c r="R122" s="391"/>
      <c r="S122" s="391"/>
      <c r="T122" s="391"/>
      <c r="U122" s="391"/>
      <c r="V122" s="391"/>
      <c r="W122" s="391"/>
      <c r="X122" s="391"/>
      <c r="Y122" s="391"/>
      <c r="Z122" s="391"/>
      <c r="AA122" s="391"/>
      <c r="AB122" s="392"/>
      <c r="AC122" s="386" t="str">
        <f t="shared" si="26"/>
        <v/>
      </c>
      <c r="AD122" s="387"/>
      <c r="AE122" s="387"/>
      <c r="AF122" s="387"/>
      <c r="AG122" s="388"/>
      <c r="AK122" s="1"/>
      <c r="AL122" s="2"/>
      <c r="AM122" s="2"/>
      <c r="AN122" s="2"/>
      <c r="AO122" s="1"/>
      <c r="AP122" s="1"/>
      <c r="AQ122" s="1"/>
      <c r="AR122" s="1"/>
      <c r="AS122" s="1"/>
    </row>
    <row r="123" spans="2:45" s="47" customFormat="1" ht="27" customHeight="1">
      <c r="B123" s="383" t="str">
        <f t="shared" si="23"/>
        <v/>
      </c>
      <c r="C123" s="384"/>
      <c r="D123" s="385"/>
      <c r="E123" s="389" t="str">
        <f t="shared" si="24"/>
        <v/>
      </c>
      <c r="F123" s="384"/>
      <c r="G123" s="384"/>
      <c r="H123" s="384"/>
      <c r="I123" s="384"/>
      <c r="J123" s="384"/>
      <c r="K123" s="384"/>
      <c r="L123" s="385"/>
      <c r="M123" s="390" t="str">
        <f t="shared" si="25"/>
        <v/>
      </c>
      <c r="N123" s="391"/>
      <c r="O123" s="391"/>
      <c r="P123" s="391"/>
      <c r="Q123" s="391"/>
      <c r="R123" s="391"/>
      <c r="S123" s="391"/>
      <c r="T123" s="391"/>
      <c r="U123" s="391"/>
      <c r="V123" s="391"/>
      <c r="W123" s="391"/>
      <c r="X123" s="391"/>
      <c r="Y123" s="391"/>
      <c r="Z123" s="391"/>
      <c r="AA123" s="391"/>
      <c r="AB123" s="392"/>
      <c r="AC123" s="386" t="str">
        <f t="shared" si="26"/>
        <v/>
      </c>
      <c r="AD123" s="387"/>
      <c r="AE123" s="387"/>
      <c r="AF123" s="387"/>
      <c r="AG123" s="388"/>
      <c r="AK123" s="1"/>
      <c r="AL123" s="2"/>
      <c r="AM123" s="2"/>
      <c r="AN123" s="2"/>
      <c r="AO123" s="1"/>
      <c r="AP123" s="1"/>
      <c r="AQ123" s="1"/>
      <c r="AR123" s="5"/>
      <c r="AS123" s="5"/>
    </row>
    <row r="124" spans="2:45" s="47" customFormat="1" ht="27" customHeight="1">
      <c r="B124" s="383" t="str">
        <f t="shared" si="23"/>
        <v/>
      </c>
      <c r="C124" s="384"/>
      <c r="D124" s="385"/>
      <c r="E124" s="389" t="str">
        <f t="shared" si="24"/>
        <v/>
      </c>
      <c r="F124" s="384"/>
      <c r="G124" s="384"/>
      <c r="H124" s="384"/>
      <c r="I124" s="384"/>
      <c r="J124" s="384"/>
      <c r="K124" s="384"/>
      <c r="L124" s="385"/>
      <c r="M124" s="390" t="str">
        <f t="shared" si="25"/>
        <v/>
      </c>
      <c r="N124" s="391"/>
      <c r="O124" s="391"/>
      <c r="P124" s="391"/>
      <c r="Q124" s="391"/>
      <c r="R124" s="391"/>
      <c r="S124" s="391"/>
      <c r="T124" s="391"/>
      <c r="U124" s="391"/>
      <c r="V124" s="391"/>
      <c r="W124" s="391"/>
      <c r="X124" s="391"/>
      <c r="Y124" s="391"/>
      <c r="Z124" s="391"/>
      <c r="AA124" s="391"/>
      <c r="AB124" s="392"/>
      <c r="AC124" s="386" t="str">
        <f t="shared" si="26"/>
        <v/>
      </c>
      <c r="AD124" s="387"/>
      <c r="AE124" s="387"/>
      <c r="AF124" s="387"/>
      <c r="AG124" s="388"/>
      <c r="AK124" s="1"/>
      <c r="AL124" s="2"/>
      <c r="AM124" s="2"/>
      <c r="AN124" s="2"/>
      <c r="AO124" s="1"/>
      <c r="AP124" s="1"/>
      <c r="AQ124" s="1"/>
      <c r="AR124" s="1"/>
      <c r="AS124" s="1"/>
    </row>
    <row r="125" spans="2:45" s="47" customFormat="1" ht="27" customHeight="1">
      <c r="B125" s="383" t="str">
        <f t="shared" si="23"/>
        <v/>
      </c>
      <c r="C125" s="384"/>
      <c r="D125" s="385"/>
      <c r="E125" s="389" t="str">
        <f t="shared" si="24"/>
        <v/>
      </c>
      <c r="F125" s="384"/>
      <c r="G125" s="384"/>
      <c r="H125" s="384"/>
      <c r="I125" s="384"/>
      <c r="J125" s="384"/>
      <c r="K125" s="384"/>
      <c r="L125" s="385"/>
      <c r="M125" s="390" t="str">
        <f t="shared" si="25"/>
        <v/>
      </c>
      <c r="N125" s="391"/>
      <c r="O125" s="391"/>
      <c r="P125" s="391"/>
      <c r="Q125" s="391"/>
      <c r="R125" s="391"/>
      <c r="S125" s="391"/>
      <c r="T125" s="391"/>
      <c r="U125" s="391"/>
      <c r="V125" s="391"/>
      <c r="W125" s="391"/>
      <c r="X125" s="391"/>
      <c r="Y125" s="391"/>
      <c r="Z125" s="391"/>
      <c r="AA125" s="391"/>
      <c r="AB125" s="392"/>
      <c r="AC125" s="386" t="str">
        <f t="shared" si="26"/>
        <v/>
      </c>
      <c r="AD125" s="387"/>
      <c r="AE125" s="387"/>
      <c r="AF125" s="387"/>
      <c r="AG125" s="388"/>
      <c r="AI125" s="143"/>
      <c r="AK125" s="1"/>
      <c r="AL125" s="2"/>
      <c r="AM125" s="2"/>
      <c r="AN125" s="2"/>
      <c r="AO125" s="1"/>
      <c r="AP125" s="1"/>
      <c r="AQ125" s="1"/>
      <c r="AR125" s="1"/>
      <c r="AS125" s="1"/>
    </row>
    <row r="126" spans="2:45" s="47" customFormat="1" ht="27" customHeight="1">
      <c r="B126" s="383" t="str">
        <f t="shared" si="23"/>
        <v/>
      </c>
      <c r="C126" s="384"/>
      <c r="D126" s="385"/>
      <c r="E126" s="389" t="str">
        <f t="shared" si="24"/>
        <v/>
      </c>
      <c r="F126" s="384"/>
      <c r="G126" s="384"/>
      <c r="H126" s="384"/>
      <c r="I126" s="384"/>
      <c r="J126" s="384"/>
      <c r="K126" s="384"/>
      <c r="L126" s="385"/>
      <c r="M126" s="390" t="str">
        <f t="shared" si="25"/>
        <v/>
      </c>
      <c r="N126" s="391"/>
      <c r="O126" s="391"/>
      <c r="P126" s="391"/>
      <c r="Q126" s="391"/>
      <c r="R126" s="391"/>
      <c r="S126" s="391"/>
      <c r="T126" s="391"/>
      <c r="U126" s="391"/>
      <c r="V126" s="391"/>
      <c r="W126" s="391"/>
      <c r="X126" s="391"/>
      <c r="Y126" s="391"/>
      <c r="Z126" s="391"/>
      <c r="AA126" s="391"/>
      <c r="AB126" s="392"/>
      <c r="AC126" s="386" t="str">
        <f t="shared" si="26"/>
        <v/>
      </c>
      <c r="AD126" s="387"/>
      <c r="AE126" s="387"/>
      <c r="AF126" s="387"/>
      <c r="AG126" s="388"/>
      <c r="AI126" s="143"/>
      <c r="AK126" s="1"/>
      <c r="AL126" s="2"/>
      <c r="AM126" s="2"/>
      <c r="AN126" s="2"/>
      <c r="AO126" s="1"/>
      <c r="AP126" s="1"/>
      <c r="AQ126" s="1"/>
      <c r="AR126" s="5"/>
      <c r="AS126" s="5"/>
    </row>
    <row r="127" spans="2:45" s="47" customFormat="1" ht="27" customHeight="1">
      <c r="B127" s="383" t="str">
        <f t="shared" si="23"/>
        <v/>
      </c>
      <c r="C127" s="384"/>
      <c r="D127" s="385"/>
      <c r="E127" s="389" t="str">
        <f t="shared" si="24"/>
        <v/>
      </c>
      <c r="F127" s="384"/>
      <c r="G127" s="384"/>
      <c r="H127" s="384"/>
      <c r="I127" s="384"/>
      <c r="J127" s="384"/>
      <c r="K127" s="384"/>
      <c r="L127" s="385"/>
      <c r="M127" s="390" t="str">
        <f t="shared" si="25"/>
        <v/>
      </c>
      <c r="N127" s="391"/>
      <c r="O127" s="391"/>
      <c r="P127" s="391"/>
      <c r="Q127" s="391"/>
      <c r="R127" s="391"/>
      <c r="S127" s="391"/>
      <c r="T127" s="391"/>
      <c r="U127" s="391"/>
      <c r="V127" s="391"/>
      <c r="W127" s="391"/>
      <c r="X127" s="391"/>
      <c r="Y127" s="391"/>
      <c r="Z127" s="391"/>
      <c r="AA127" s="391"/>
      <c r="AB127" s="392"/>
      <c r="AC127" s="386" t="str">
        <f t="shared" si="26"/>
        <v/>
      </c>
      <c r="AD127" s="387"/>
      <c r="AE127" s="387"/>
      <c r="AF127" s="387"/>
      <c r="AG127" s="388"/>
      <c r="AH127" s="142"/>
      <c r="AI127" s="143"/>
      <c r="AK127" s="1"/>
      <c r="AL127" s="2"/>
      <c r="AM127" s="2"/>
      <c r="AN127" s="2"/>
      <c r="AO127" s="1"/>
      <c r="AP127" s="1"/>
      <c r="AQ127" s="1"/>
      <c r="AR127" s="1"/>
      <c r="AS127" s="1"/>
    </row>
    <row r="128" spans="2:45" ht="27" customHeight="1">
      <c r="B128" s="383" t="str">
        <f t="shared" si="23"/>
        <v/>
      </c>
      <c r="C128" s="384"/>
      <c r="D128" s="385"/>
      <c r="E128" s="389" t="str">
        <f t="shared" si="24"/>
        <v/>
      </c>
      <c r="F128" s="384"/>
      <c r="G128" s="384"/>
      <c r="H128" s="384"/>
      <c r="I128" s="384"/>
      <c r="J128" s="384"/>
      <c r="K128" s="384"/>
      <c r="L128" s="385"/>
      <c r="M128" s="390" t="str">
        <f t="shared" si="25"/>
        <v/>
      </c>
      <c r="N128" s="391"/>
      <c r="O128" s="391"/>
      <c r="P128" s="391"/>
      <c r="Q128" s="391"/>
      <c r="R128" s="391"/>
      <c r="S128" s="391"/>
      <c r="T128" s="391"/>
      <c r="U128" s="391"/>
      <c r="V128" s="391"/>
      <c r="W128" s="391"/>
      <c r="X128" s="391"/>
      <c r="Y128" s="391"/>
      <c r="Z128" s="391"/>
      <c r="AA128" s="391"/>
      <c r="AB128" s="392"/>
      <c r="AC128" s="386" t="str">
        <f t="shared" si="26"/>
        <v/>
      </c>
      <c r="AD128" s="387"/>
      <c r="AE128" s="387"/>
      <c r="AF128" s="387"/>
      <c r="AG128" s="388"/>
      <c r="AI128" s="137"/>
      <c r="AJ128" s="47"/>
    </row>
    <row r="129" spans="2:45" ht="27" customHeight="1">
      <c r="B129" s="411" t="str">
        <f t="shared" si="23"/>
        <v/>
      </c>
      <c r="C129" s="412"/>
      <c r="D129" s="413"/>
      <c r="E129" s="414" t="str">
        <f t="shared" si="24"/>
        <v/>
      </c>
      <c r="F129" s="412"/>
      <c r="G129" s="412"/>
      <c r="H129" s="412"/>
      <c r="I129" s="412"/>
      <c r="J129" s="412"/>
      <c r="K129" s="412"/>
      <c r="L129" s="413"/>
      <c r="M129" s="415" t="str">
        <f t="shared" si="25"/>
        <v/>
      </c>
      <c r="N129" s="416"/>
      <c r="O129" s="416"/>
      <c r="P129" s="416"/>
      <c r="Q129" s="416"/>
      <c r="R129" s="416"/>
      <c r="S129" s="416"/>
      <c r="T129" s="416"/>
      <c r="U129" s="416"/>
      <c r="V129" s="416"/>
      <c r="W129" s="416"/>
      <c r="X129" s="416"/>
      <c r="Y129" s="416"/>
      <c r="Z129" s="416"/>
      <c r="AA129" s="416"/>
      <c r="AB129" s="417"/>
      <c r="AC129" s="418" t="str">
        <f t="shared" si="26"/>
        <v/>
      </c>
      <c r="AD129" s="419"/>
      <c r="AE129" s="419"/>
      <c r="AF129" s="419"/>
      <c r="AG129" s="420"/>
      <c r="AI129" s="137"/>
      <c r="AJ129" s="47"/>
      <c r="AR129" s="5"/>
      <c r="AS129" s="5"/>
    </row>
    <row r="130" spans="2:45" ht="9.9499999999999993" customHeight="1">
      <c r="U130" s="117"/>
      <c r="V130" s="117"/>
      <c r="W130" s="27"/>
      <c r="X130" s="27"/>
      <c r="Y130" s="27"/>
      <c r="Z130" s="27"/>
      <c r="AA130" s="12"/>
      <c r="AC130" s="31"/>
      <c r="AD130" s="428"/>
      <c r="AE130" s="428"/>
      <c r="AF130" s="428"/>
      <c r="AG130" s="428"/>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179"/>
      <c r="X131" s="179"/>
      <c r="Y131" s="118"/>
      <c r="Z131" s="180" t="s">
        <v>15</v>
      </c>
      <c r="AA131" s="325" t="str">
        <f>IF(AA41="","",AA41)</f>
        <v/>
      </c>
      <c r="AB131" s="325"/>
      <c r="AC131" s="325"/>
      <c r="AD131" s="325"/>
      <c r="AE131" s="325"/>
      <c r="AF131" s="325"/>
      <c r="AG131" s="325"/>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32" t="s">
        <v>33</v>
      </c>
      <c r="T133" s="333"/>
      <c r="U133" s="334"/>
      <c r="V133" s="332" t="s">
        <v>34</v>
      </c>
      <c r="W133" s="333"/>
      <c r="X133" s="334"/>
      <c r="Y133" s="531" t="str">
        <f>Y43</f>
        <v>次長・課長</v>
      </c>
      <c r="Z133" s="532"/>
      <c r="AA133" s="533"/>
      <c r="AB133" s="332" t="s">
        <v>36</v>
      </c>
      <c r="AC133" s="333"/>
      <c r="AD133" s="334"/>
      <c r="AE133" s="332" t="s">
        <v>37</v>
      </c>
      <c r="AF133" s="333"/>
      <c r="AG133" s="334"/>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imeMode="halfAlpha" allowBlank="1" showInputMessage="1" showErrorMessage="1" sqref="AG1:AH2 C13 E16:E26 AC16:AC28 B29:B39 B41 Y26:Y28 AG46:AH47 C58 U16:U28 E85 Y85:Y86 U85:U86 AC75:AC87 B74:B84 B86 Y71:Y73 AC61:AC73 B72 AG91:AH92 B27 E61:E71 U61:U73 E40 C103 Y40:Y41 U40:U41 E130 Y130:Y131 U130:U131 AC120:AC132 B119:B129 B131 Y116:Y118 AC106:AC118 B117 E106:E116 U106:U118 AC30:AC42" xr:uid="{6A8EA8DF-C11C-414E-9B6B-E599E98F8BB4}"/>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82742BCE-C675-44D1-A9C4-138532066572}"/>
    <dataValidation imeMode="hiragana" allowBlank="1" showInputMessage="1" showErrorMessage="1" sqref="B74:B85 B29:B40 B26 B71 B119:B130 B116" xr:uid="{C71697D8-B658-4AF3-9833-7608652BA6CB}"/>
    <dataValidation type="custom" showInputMessage="1" showErrorMessage="1" errorTitle="入力漏れ" error="工事番号を入力してください" sqref="Y25:AB25" xr:uid="{8DFB7F27-53DA-46DF-8F68-C734507690B7}">
      <formula1>$B$25&lt;&gt;""</formula1>
    </dataValidation>
    <dataValidation type="custom" showInputMessage="1" showErrorMessage="1" errorTitle="入力漏れ" error="工事番号を入力してください" sqref="Y24:AB24" xr:uid="{31372932-57AB-49C1-A836-F875161BA73C}">
      <formula1>$B$24&lt;&gt;""</formula1>
    </dataValidation>
    <dataValidation type="custom" showInputMessage="1" showErrorMessage="1" errorTitle="入力漏れ" error="工事番号を入力してください" sqref="Y23:AB23" xr:uid="{69E48A3D-935F-4702-A214-69F5A4A3666A}">
      <formula1>$B$23&lt;&gt;""</formula1>
    </dataValidation>
    <dataValidation type="custom" showInputMessage="1" showErrorMessage="1" errorTitle="入力漏れ" error="工事番号を入力してください" sqref="Y22:AB22" xr:uid="{DADAAB5F-F8ED-499D-9393-942B421C2615}">
      <formula1>$B$22&lt;&gt;""</formula1>
    </dataValidation>
    <dataValidation type="custom" showInputMessage="1" showErrorMessage="1" errorTitle="入力漏れ" error="工事番号を入力してください" sqref="Y21:AB21" xr:uid="{213DA81C-87CD-43A2-B472-4C0944415719}">
      <formula1>$B$21&lt;&gt;""</formula1>
    </dataValidation>
    <dataValidation type="custom" showInputMessage="1" showErrorMessage="1" errorTitle="入力漏れ" error="工事番号を入力してください" sqref="Y20:AB20" xr:uid="{DDF9A584-D8DA-46C7-A5EB-7931C60C56FA}">
      <formula1>$B$20&lt;&gt;""</formula1>
    </dataValidation>
    <dataValidation type="custom" showInputMessage="1" showErrorMessage="1" errorTitle="入力漏れ" error="工事番号を入力してください" sqref="Y19:AB19" xr:uid="{7FD3EA92-A775-4465-8084-2055383B356C}">
      <formula1>$B$19&lt;&gt;""</formula1>
    </dataValidation>
    <dataValidation type="custom" showInputMessage="1" showErrorMessage="1" errorTitle="入力漏れ" error="工事番号を入力してください" sqref="Y18:AB18" xr:uid="{C4A2A97C-2BEC-434E-B47D-C027DB27BCF5}">
      <formula1>$B$18&lt;&gt;""</formula1>
    </dataValidation>
    <dataValidation type="custom" showInputMessage="1" showErrorMessage="1" errorTitle="入力漏れ" error="工事番号を入力してください" sqref="Y17:AB17" xr:uid="{98451EF9-0D5A-4E29-ABF7-7CC31DF573C6}">
      <formula1>$B$17&lt;&gt;""</formula1>
    </dataValidation>
    <dataValidation type="custom" showInputMessage="1" showErrorMessage="1" errorTitle="入力漏れ" error="工事番号を入力してください" sqref="Y106:AB115 Y61:AB70 Y16:AB16" xr:uid="{A8FB113E-B622-48C7-B7F2-A6452C466C9F}">
      <formula1>$B$16&lt;&gt;""</formula1>
    </dataValidation>
    <dataValidation type="custom" imeMode="hiragana" allowBlank="1" showInputMessage="1" showErrorMessage="1" errorTitle="NGワード" error="〃ではなく、数字で入力してください。" sqref="B16:D25 B61:D70 B106:D115" xr:uid="{9D0A7173-2B60-4BF7-AEE1-FA6BF372A568}">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E825865-7D96-4495-9C36-5539C660DC85}">
          <x14:formula1>
            <xm:f>OFFSET(リスト!B$14,0,0,COUNTA(入力リスト),1)</xm:f>
          </x14:formula1>
          <xm:sqref>G16:T25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3BEF6-D7AB-472A-8E9B-4D2119AA9E1D}">
  <sheetPr>
    <tabColor rgb="FFF9BDE9"/>
  </sheetPr>
  <dimension ref="A1:K131"/>
  <sheetViews>
    <sheetView showGridLines="0" tabSelected="1" zoomScaleNormal="100" workbookViewId="0">
      <selection activeCell="L107" sqref="L107"/>
    </sheetView>
  </sheetViews>
  <sheetFormatPr defaultRowHeight="15"/>
  <cols>
    <col min="1" max="2" width="3.625" style="189" customWidth="1"/>
    <col min="3" max="3" width="12" style="187" customWidth="1"/>
    <col min="4" max="4" width="2.625" style="187" customWidth="1"/>
    <col min="5" max="16384" width="9" style="187"/>
  </cols>
  <sheetData>
    <row r="1" spans="1:5" s="188" customFormat="1" ht="18.75">
      <c r="A1" s="203" t="s">
        <v>111</v>
      </c>
      <c r="B1" s="204" t="s">
        <v>110</v>
      </c>
      <c r="C1" s="192"/>
    </row>
    <row r="2" spans="1:5" s="194" customFormat="1" ht="14.25">
      <c r="A2" s="193"/>
      <c r="B2" s="193" t="s">
        <v>113</v>
      </c>
    </row>
    <row r="3" spans="1:5" s="194" customFormat="1" ht="14.25">
      <c r="A3" s="193"/>
      <c r="B3" s="193" t="s">
        <v>114</v>
      </c>
    </row>
    <row r="4" spans="1:5" s="194" customFormat="1" ht="14.25">
      <c r="A4" s="193"/>
      <c r="B4" s="193"/>
    </row>
    <row r="5" spans="1:5" s="194" customFormat="1" ht="14.25">
      <c r="A5" s="193"/>
      <c r="B5" s="195" t="s">
        <v>112</v>
      </c>
      <c r="C5" s="194" t="s">
        <v>77</v>
      </c>
      <c r="E5" s="194" t="s">
        <v>127</v>
      </c>
    </row>
    <row r="6" spans="1:5" s="194" customFormat="1" ht="5.0999999999999996" customHeight="1">
      <c r="A6" s="193"/>
      <c r="B6" s="195"/>
    </row>
    <row r="7" spans="1:5" s="194" customFormat="1" ht="14.25">
      <c r="A7" s="193"/>
      <c r="B7" s="195" t="s">
        <v>117</v>
      </c>
      <c r="C7" s="194" t="s">
        <v>75</v>
      </c>
      <c r="E7" s="194" t="s">
        <v>128</v>
      </c>
    </row>
    <row r="8" spans="1:5" s="194" customFormat="1" ht="5.0999999999999996" customHeight="1">
      <c r="A8" s="193"/>
      <c r="B8" s="195"/>
    </row>
    <row r="9" spans="1:5" s="194" customFormat="1" ht="14.25">
      <c r="A9" s="193"/>
      <c r="B9" s="195" t="s">
        <v>118</v>
      </c>
      <c r="C9" s="194" t="s">
        <v>40</v>
      </c>
      <c r="E9" s="194" t="s">
        <v>129</v>
      </c>
    </row>
    <row r="10" spans="1:5" s="194" customFormat="1" ht="5.0999999999999996" customHeight="1">
      <c r="A10" s="193"/>
      <c r="B10" s="195"/>
    </row>
    <row r="11" spans="1:5" s="194" customFormat="1" ht="14.25">
      <c r="A11" s="193"/>
      <c r="B11" s="195" t="s">
        <v>119</v>
      </c>
      <c r="C11" s="194" t="s">
        <v>42</v>
      </c>
      <c r="E11" s="194" t="s">
        <v>130</v>
      </c>
    </row>
    <row r="12" spans="1:5" s="194" customFormat="1" ht="5.0999999999999996" customHeight="1">
      <c r="A12" s="193"/>
      <c r="B12" s="195"/>
    </row>
    <row r="13" spans="1:5" s="194" customFormat="1" ht="14.25">
      <c r="A13" s="193"/>
      <c r="B13" s="195" t="s">
        <v>120</v>
      </c>
      <c r="C13" s="194" t="s">
        <v>43</v>
      </c>
      <c r="E13" s="194" t="s">
        <v>131</v>
      </c>
    </row>
    <row r="14" spans="1:5" s="194" customFormat="1" ht="5.0999999999999996" customHeight="1">
      <c r="A14" s="193"/>
      <c r="B14" s="195"/>
    </row>
    <row r="15" spans="1:5" s="194" customFormat="1" ht="14.25">
      <c r="A15" s="193"/>
      <c r="B15" s="195" t="s">
        <v>121</v>
      </c>
      <c r="C15" s="194" t="s">
        <v>124</v>
      </c>
      <c r="E15" s="194" t="s">
        <v>137</v>
      </c>
    </row>
    <row r="16" spans="1:5" s="194" customFormat="1" ht="5.0999999999999996" customHeight="1">
      <c r="A16" s="193"/>
      <c r="B16" s="195"/>
    </row>
    <row r="17" spans="1:5" s="194" customFormat="1" ht="14.25">
      <c r="A17" s="193"/>
      <c r="B17" s="195" t="s">
        <v>122</v>
      </c>
      <c r="C17" s="194" t="s">
        <v>125</v>
      </c>
      <c r="E17" s="194" t="s">
        <v>137</v>
      </c>
    </row>
    <row r="18" spans="1:5" s="194" customFormat="1" ht="5.0999999999999996" customHeight="1">
      <c r="A18" s="193"/>
      <c r="B18" s="195"/>
    </row>
    <row r="19" spans="1:5" s="194" customFormat="1" ht="14.25">
      <c r="A19" s="193"/>
      <c r="B19" s="195" t="s">
        <v>123</v>
      </c>
      <c r="C19" s="194" t="s">
        <v>115</v>
      </c>
      <c r="E19" s="194" t="s">
        <v>132</v>
      </c>
    </row>
    <row r="20" spans="1:5" s="194" customFormat="1" ht="14.25">
      <c r="A20" s="193"/>
      <c r="B20" s="195"/>
      <c r="E20" s="194" t="s">
        <v>133</v>
      </c>
    </row>
    <row r="21" spans="1:5" s="194" customFormat="1" ht="14.25">
      <c r="A21" s="193"/>
      <c r="B21" s="195"/>
      <c r="E21" s="194" t="s">
        <v>134</v>
      </c>
    </row>
    <row r="22" spans="1:5" s="194" customFormat="1" ht="5.0999999999999996" customHeight="1">
      <c r="A22" s="193"/>
      <c r="B22" s="195"/>
    </row>
    <row r="23" spans="1:5" s="194" customFormat="1" ht="14.25">
      <c r="A23" s="193"/>
      <c r="B23" s="195" t="s">
        <v>126</v>
      </c>
      <c r="C23" s="194" t="s">
        <v>116</v>
      </c>
      <c r="E23" s="194" t="s">
        <v>135</v>
      </c>
    </row>
    <row r="24" spans="1:5" s="194" customFormat="1" ht="14.25">
      <c r="A24" s="193"/>
      <c r="B24" s="193"/>
    </row>
    <row r="25" spans="1:5" s="194" customFormat="1" ht="14.25">
      <c r="A25" s="193"/>
      <c r="B25" s="193"/>
    </row>
    <row r="26" spans="1:5" ht="18.75">
      <c r="A26" s="203" t="s">
        <v>136</v>
      </c>
      <c r="B26" s="204" t="s">
        <v>138</v>
      </c>
      <c r="C26" s="188"/>
    </row>
    <row r="27" spans="1:5" s="194" customFormat="1" ht="15" customHeight="1">
      <c r="A27" s="193"/>
      <c r="B27" s="214" t="s">
        <v>226</v>
      </c>
    </row>
    <row r="28" spans="1:5" s="194" customFormat="1" ht="15" customHeight="1">
      <c r="A28" s="193"/>
      <c r="B28" s="214" t="s">
        <v>227</v>
      </c>
    </row>
    <row r="29" spans="1:5" s="194" customFormat="1" ht="15" customHeight="1">
      <c r="A29" s="193"/>
      <c r="B29" s="194" t="s">
        <v>187</v>
      </c>
    </row>
    <row r="30" spans="1:5" s="194" customFormat="1" ht="15" customHeight="1">
      <c r="A30" s="193"/>
      <c r="B30" s="193" t="s">
        <v>139</v>
      </c>
    </row>
    <row r="31" spans="1:5" s="194" customFormat="1" ht="15" customHeight="1">
      <c r="A31" s="193"/>
      <c r="B31" s="193" t="s">
        <v>140</v>
      </c>
    </row>
    <row r="32" spans="1:5" s="194" customFormat="1" ht="15" customHeight="1">
      <c r="A32" s="193"/>
      <c r="B32" s="193" t="s">
        <v>141</v>
      </c>
    </row>
    <row r="33" spans="1:5" s="194" customFormat="1" ht="14.25">
      <c r="A33" s="193"/>
      <c r="B33" s="193"/>
    </row>
    <row r="34" spans="1:5" s="194" customFormat="1" ht="14.25">
      <c r="A34" s="193"/>
      <c r="B34" s="195" t="s">
        <v>112</v>
      </c>
      <c r="C34" s="194" t="s">
        <v>149</v>
      </c>
      <c r="E34" s="194" t="s">
        <v>184</v>
      </c>
    </row>
    <row r="35" spans="1:5" s="194" customFormat="1" ht="5.0999999999999996" customHeight="1">
      <c r="A35" s="193"/>
      <c r="B35" s="195"/>
    </row>
    <row r="36" spans="1:5" s="194" customFormat="1" ht="14.25">
      <c r="A36" s="193"/>
      <c r="B36" s="195" t="s">
        <v>117</v>
      </c>
      <c r="C36" s="194" t="s">
        <v>150</v>
      </c>
      <c r="E36" s="194" t="s">
        <v>142</v>
      </c>
    </row>
    <row r="37" spans="1:5" s="194" customFormat="1" ht="5.0999999999999996" customHeight="1">
      <c r="A37" s="193"/>
      <c r="B37" s="195"/>
    </row>
    <row r="38" spans="1:5" s="194" customFormat="1" ht="14.25">
      <c r="A38" s="193"/>
      <c r="B38" s="195" t="s">
        <v>118</v>
      </c>
      <c r="C38" s="194" t="s">
        <v>78</v>
      </c>
      <c r="E38" s="194" t="s">
        <v>143</v>
      </c>
    </row>
    <row r="39" spans="1:5" s="194" customFormat="1" ht="14.25">
      <c r="A39" s="193"/>
      <c r="B39" s="195"/>
      <c r="E39" s="194" t="s">
        <v>228</v>
      </c>
    </row>
    <row r="40" spans="1:5" s="194" customFormat="1" ht="14.25">
      <c r="A40" s="193"/>
      <c r="B40" s="195"/>
      <c r="E40" s="194" t="s">
        <v>147</v>
      </c>
    </row>
    <row r="41" spans="1:5" s="194" customFormat="1" ht="14.25">
      <c r="A41" s="193"/>
      <c r="B41" s="195"/>
      <c r="E41" s="194" t="s">
        <v>148</v>
      </c>
    </row>
    <row r="42" spans="1:5" s="194" customFormat="1" ht="14.25">
      <c r="A42" s="193"/>
      <c r="B42" s="195"/>
      <c r="E42" s="194" t="s">
        <v>144</v>
      </c>
    </row>
    <row r="43" spans="1:5" s="194" customFormat="1" ht="14.25">
      <c r="A43" s="193"/>
      <c r="B43" s="195"/>
      <c r="E43" s="194" t="s">
        <v>145</v>
      </c>
    </row>
    <row r="44" spans="1:5" s="194" customFormat="1" ht="14.25">
      <c r="A44" s="193"/>
      <c r="B44" s="195"/>
      <c r="E44" s="194" t="s">
        <v>152</v>
      </c>
    </row>
    <row r="45" spans="1:5" s="194" customFormat="1" ht="5.0999999999999996" customHeight="1">
      <c r="A45" s="193"/>
      <c r="B45" s="195"/>
    </row>
    <row r="46" spans="1:5" s="194" customFormat="1" ht="14.25">
      <c r="A46" s="193"/>
      <c r="B46" s="195" t="s">
        <v>119</v>
      </c>
      <c r="C46" s="194" t="s">
        <v>13</v>
      </c>
      <c r="E46" s="194" t="s">
        <v>146</v>
      </c>
    </row>
    <row r="47" spans="1:5" s="194" customFormat="1" ht="5.0999999999999996" customHeight="1">
      <c r="A47" s="193"/>
      <c r="B47" s="195"/>
    </row>
    <row r="48" spans="1:5" s="194" customFormat="1" ht="14.25">
      <c r="A48" s="193"/>
      <c r="B48" s="195" t="s">
        <v>120</v>
      </c>
      <c r="C48" s="215" t="s">
        <v>82</v>
      </c>
      <c r="E48" s="194" t="s">
        <v>151</v>
      </c>
    </row>
    <row r="49" spans="1:5" s="194" customFormat="1" ht="14.25">
      <c r="A49" s="193"/>
      <c r="B49" s="195"/>
      <c r="C49" s="215"/>
      <c r="E49" s="194" t="s">
        <v>153</v>
      </c>
    </row>
    <row r="50" spans="1:5" s="194" customFormat="1" ht="14.25">
      <c r="A50" s="193"/>
      <c r="B50" s="195"/>
      <c r="E50" s="194" t="s">
        <v>154</v>
      </c>
    </row>
    <row r="51" spans="1:5" s="194" customFormat="1" ht="5.0999999999999996" customHeight="1">
      <c r="A51" s="193"/>
      <c r="B51" s="195"/>
    </row>
    <row r="52" spans="1:5" s="194" customFormat="1" ht="14.25">
      <c r="A52" s="193"/>
      <c r="B52" s="195" t="s">
        <v>121</v>
      </c>
      <c r="C52" s="194" t="s">
        <v>155</v>
      </c>
      <c r="E52" s="194" t="s">
        <v>156</v>
      </c>
    </row>
    <row r="53" spans="1:5" s="194" customFormat="1" ht="5.0999999999999996" customHeight="1">
      <c r="A53" s="193"/>
      <c r="B53" s="195"/>
    </row>
    <row r="54" spans="1:5" s="194" customFormat="1" ht="14.25">
      <c r="A54" s="193"/>
      <c r="B54" s="195" t="s">
        <v>122</v>
      </c>
      <c r="C54" s="194" t="s">
        <v>1</v>
      </c>
      <c r="E54" s="194" t="s">
        <v>161</v>
      </c>
    </row>
    <row r="55" spans="1:5" s="194" customFormat="1" ht="5.0999999999999996" customHeight="1">
      <c r="A55" s="193"/>
      <c r="B55" s="195"/>
    </row>
    <row r="56" spans="1:5" s="194" customFormat="1" ht="14.25">
      <c r="A56" s="193"/>
      <c r="B56" s="195" t="s">
        <v>123</v>
      </c>
      <c r="C56" s="194" t="s">
        <v>164</v>
      </c>
      <c r="E56" s="194" t="s">
        <v>162</v>
      </c>
    </row>
    <row r="57" spans="1:5" s="194" customFormat="1" ht="5.0999999999999996" customHeight="1">
      <c r="A57" s="193"/>
      <c r="B57" s="195"/>
    </row>
    <row r="58" spans="1:5" s="194" customFormat="1" ht="14.25">
      <c r="A58" s="193"/>
      <c r="B58" s="195" t="s">
        <v>126</v>
      </c>
      <c r="C58" s="194" t="s">
        <v>163</v>
      </c>
      <c r="E58" s="194" t="s">
        <v>165</v>
      </c>
    </row>
    <row r="59" spans="1:5" s="194" customFormat="1" ht="5.0999999999999996" customHeight="1">
      <c r="A59" s="193"/>
      <c r="B59" s="195"/>
    </row>
    <row r="60" spans="1:5" s="194" customFormat="1" ht="14.25">
      <c r="A60" s="193"/>
      <c r="B60" s="195" t="s">
        <v>166</v>
      </c>
      <c r="C60" s="194" t="s">
        <v>174</v>
      </c>
      <c r="E60" s="194" t="s">
        <v>179</v>
      </c>
    </row>
    <row r="61" spans="1:5" s="194" customFormat="1" ht="14.25">
      <c r="A61" s="193"/>
      <c r="B61" s="195"/>
    </row>
    <row r="62" spans="1:5" s="194" customFormat="1" ht="14.25">
      <c r="A62" s="193"/>
      <c r="B62" s="195" t="s">
        <v>167</v>
      </c>
      <c r="C62" s="194" t="s">
        <v>168</v>
      </c>
    </row>
    <row r="63" spans="1:5" s="194" customFormat="1" ht="5.0999999999999996" customHeight="1">
      <c r="A63" s="193"/>
      <c r="B63" s="195"/>
    </row>
    <row r="64" spans="1:5" s="194" customFormat="1" ht="14.25">
      <c r="A64" s="193"/>
      <c r="B64" s="195" t="s">
        <v>169</v>
      </c>
      <c r="C64" s="194" t="s">
        <v>78</v>
      </c>
      <c r="E64" s="194" t="s">
        <v>176</v>
      </c>
    </row>
    <row r="65" spans="1:5" s="194" customFormat="1" ht="5.0999999999999996" customHeight="1">
      <c r="A65" s="193"/>
      <c r="B65" s="195"/>
    </row>
    <row r="66" spans="1:5" s="194" customFormat="1" ht="14.25">
      <c r="A66" s="193"/>
      <c r="B66" s="195" t="s">
        <v>170</v>
      </c>
      <c r="C66" s="194" t="s">
        <v>79</v>
      </c>
      <c r="E66" s="194" t="s">
        <v>177</v>
      </c>
    </row>
    <row r="67" spans="1:5" s="194" customFormat="1" ht="5.0999999999999996" customHeight="1">
      <c r="A67" s="193"/>
      <c r="B67" s="195"/>
    </row>
    <row r="68" spans="1:5" s="194" customFormat="1" ht="14.25">
      <c r="A68" s="193"/>
      <c r="B68" s="195" t="s">
        <v>172</v>
      </c>
      <c r="C68" s="194" t="s">
        <v>171</v>
      </c>
      <c r="E68" s="194" t="s">
        <v>178</v>
      </c>
    </row>
    <row r="69" spans="1:5" s="194" customFormat="1" ht="5.0999999999999996" customHeight="1">
      <c r="A69" s="193"/>
      <c r="B69" s="195"/>
    </row>
    <row r="70" spans="1:5" s="194" customFormat="1" ht="14.25">
      <c r="A70" s="193"/>
      <c r="B70" s="195" t="s">
        <v>173</v>
      </c>
      <c r="C70" s="194" t="s">
        <v>163</v>
      </c>
      <c r="E70" s="194" t="s">
        <v>176</v>
      </c>
    </row>
    <row r="71" spans="1:5" s="194" customFormat="1" ht="5.0999999999999996" customHeight="1">
      <c r="A71" s="193"/>
      <c r="B71" s="195"/>
    </row>
    <row r="72" spans="1:5" s="194" customFormat="1" ht="14.25">
      <c r="A72" s="193"/>
      <c r="B72" s="195" t="s">
        <v>175</v>
      </c>
      <c r="C72" s="194" t="s">
        <v>15</v>
      </c>
      <c r="E72" s="194" t="s">
        <v>180</v>
      </c>
    </row>
    <row r="73" spans="1:5" s="194" customFormat="1" ht="14.25">
      <c r="A73" s="193"/>
      <c r="B73" s="195"/>
    </row>
    <row r="74" spans="1:5" s="194" customFormat="1" ht="14.25">
      <c r="A74" s="193"/>
      <c r="B74" s="196" t="s">
        <v>188</v>
      </c>
    </row>
    <row r="75" spans="1:5" s="194" customFormat="1" ht="14.25">
      <c r="A75" s="193"/>
      <c r="B75" s="196"/>
    </row>
    <row r="76" spans="1:5">
      <c r="B76" s="190"/>
    </row>
    <row r="77" spans="1:5" ht="18.75">
      <c r="A77" s="203" t="s">
        <v>181</v>
      </c>
      <c r="B77" s="204" t="s">
        <v>182</v>
      </c>
      <c r="C77" s="188"/>
    </row>
    <row r="78" spans="1:5" s="194" customFormat="1" ht="15" customHeight="1">
      <c r="A78" s="193"/>
      <c r="B78" s="193" t="s">
        <v>183</v>
      </c>
    </row>
    <row r="79" spans="1:5" s="194" customFormat="1" ht="15" customHeight="1">
      <c r="A79" s="193"/>
      <c r="B79" s="194" t="s">
        <v>189</v>
      </c>
    </row>
    <row r="80" spans="1:5" s="194" customFormat="1" ht="14.25">
      <c r="A80" s="193"/>
      <c r="B80" s="193"/>
    </row>
    <row r="81" spans="1:5" s="194" customFormat="1" ht="14.25">
      <c r="A81" s="193"/>
      <c r="B81" s="195" t="s">
        <v>112</v>
      </c>
      <c r="C81" s="194" t="s">
        <v>12</v>
      </c>
      <c r="E81" s="194" t="s">
        <v>198</v>
      </c>
    </row>
    <row r="82" spans="1:5" s="194" customFormat="1" ht="14.25">
      <c r="A82" s="193"/>
      <c r="B82" s="195"/>
      <c r="E82" s="194" t="s">
        <v>186</v>
      </c>
    </row>
    <row r="83" spans="1:5" s="194" customFormat="1" ht="5.0999999999999996" customHeight="1">
      <c r="A83" s="193"/>
      <c r="B83" s="195"/>
    </row>
    <row r="84" spans="1:5" s="194" customFormat="1" ht="14.25">
      <c r="A84" s="193"/>
      <c r="B84" s="195" t="s">
        <v>117</v>
      </c>
      <c r="C84" s="194" t="s">
        <v>149</v>
      </c>
      <c r="E84" s="194" t="s">
        <v>230</v>
      </c>
    </row>
    <row r="85" spans="1:5" s="194" customFormat="1" ht="5.0999999999999996" customHeight="1">
      <c r="A85" s="193"/>
      <c r="B85" s="195"/>
    </row>
    <row r="86" spans="1:5" s="194" customFormat="1" ht="14.25">
      <c r="A86" s="193"/>
      <c r="B86" s="195" t="s">
        <v>118</v>
      </c>
      <c r="C86" s="194" t="s">
        <v>185</v>
      </c>
      <c r="E86" s="194" t="s">
        <v>231</v>
      </c>
    </row>
    <row r="87" spans="1:5" s="194" customFormat="1" ht="5.0999999999999996" customHeight="1">
      <c r="A87" s="193"/>
      <c r="B87" s="195"/>
    </row>
    <row r="88" spans="1:5" s="194" customFormat="1" ht="14.25">
      <c r="A88" s="193"/>
      <c r="B88" s="195" t="s">
        <v>119</v>
      </c>
      <c r="C88" s="194" t="s">
        <v>85</v>
      </c>
      <c r="E88" s="194" t="s">
        <v>190</v>
      </c>
    </row>
    <row r="89" spans="1:5" s="194" customFormat="1" ht="14.25">
      <c r="A89" s="193"/>
      <c r="B89" s="193"/>
      <c r="E89" s="194" t="s">
        <v>191</v>
      </c>
    </row>
    <row r="90" spans="1:5" s="194" customFormat="1" ht="14.25">
      <c r="A90" s="193"/>
      <c r="B90" s="193"/>
      <c r="E90" s="193" t="s">
        <v>192</v>
      </c>
    </row>
    <row r="91" spans="1:5" s="194" customFormat="1" ht="14.25">
      <c r="A91" s="193"/>
      <c r="B91" s="193"/>
    </row>
    <row r="92" spans="1:5" s="194" customFormat="1" ht="14.25">
      <c r="A92" s="193"/>
      <c r="B92" s="196" t="s">
        <v>188</v>
      </c>
    </row>
    <row r="93" spans="1:5" s="194" customFormat="1" ht="14.25">
      <c r="A93" s="193"/>
      <c r="B93" s="193"/>
    </row>
    <row r="94" spans="1:5" s="194" customFormat="1" ht="14.25">
      <c r="A94" s="193"/>
      <c r="B94" s="193"/>
    </row>
    <row r="95" spans="1:5" ht="17.25">
      <c r="A95" s="203" t="s">
        <v>193</v>
      </c>
      <c r="B95" s="204" t="s">
        <v>194</v>
      </c>
      <c r="C95" s="192"/>
    </row>
    <row r="96" spans="1:5" ht="17.25">
      <c r="A96" s="191"/>
      <c r="B96" s="194" t="s">
        <v>207</v>
      </c>
      <c r="C96" s="192"/>
    </row>
    <row r="97" spans="1:5" s="194" customFormat="1" ht="15" customHeight="1">
      <c r="A97" s="193"/>
      <c r="B97" s="194" t="s">
        <v>195</v>
      </c>
    </row>
    <row r="98" spans="1:5" s="194" customFormat="1" ht="15" customHeight="1">
      <c r="A98" s="193"/>
    </row>
    <row r="99" spans="1:5" s="194" customFormat="1" ht="14.25">
      <c r="A99" s="193"/>
      <c r="B99" s="195" t="s">
        <v>112</v>
      </c>
      <c r="C99" s="194" t="s">
        <v>12</v>
      </c>
      <c r="E99" s="194" t="s">
        <v>197</v>
      </c>
    </row>
    <row r="100" spans="1:5" s="194" customFormat="1" ht="14.25">
      <c r="A100" s="193"/>
      <c r="B100" s="195"/>
      <c r="E100" s="194" t="s">
        <v>186</v>
      </c>
    </row>
    <row r="101" spans="1:5" s="194" customFormat="1" ht="5.0999999999999996" customHeight="1">
      <c r="A101" s="193"/>
      <c r="B101" s="195"/>
    </row>
    <row r="102" spans="1:5" s="194" customFormat="1" ht="14.25">
      <c r="A102" s="193"/>
      <c r="B102" s="195" t="s">
        <v>117</v>
      </c>
      <c r="C102" s="194" t="s">
        <v>185</v>
      </c>
      <c r="E102" s="194" t="s">
        <v>232</v>
      </c>
    </row>
    <row r="103" spans="1:5" s="194" customFormat="1" ht="5.0999999999999996" customHeight="1">
      <c r="A103" s="193"/>
      <c r="B103" s="195"/>
    </row>
    <row r="104" spans="1:5" s="194" customFormat="1" ht="14.25">
      <c r="A104" s="193"/>
      <c r="B104" s="195" t="s">
        <v>118</v>
      </c>
      <c r="C104" s="194" t="s">
        <v>196</v>
      </c>
      <c r="E104" s="194" t="s">
        <v>199</v>
      </c>
    </row>
    <row r="105" spans="1:5" s="194" customFormat="1" ht="14.25">
      <c r="A105" s="193"/>
      <c r="B105" s="195"/>
      <c r="E105" s="194" t="s">
        <v>200</v>
      </c>
    </row>
    <row r="106" spans="1:5" s="194" customFormat="1" ht="5.0999999999999996" customHeight="1">
      <c r="A106" s="193"/>
      <c r="B106" s="195"/>
    </row>
    <row r="107" spans="1:5" s="194" customFormat="1" ht="14.25">
      <c r="A107" s="193"/>
      <c r="B107" s="195" t="s">
        <v>119</v>
      </c>
      <c r="C107" s="194" t="s">
        <v>206</v>
      </c>
      <c r="E107" s="194" t="s">
        <v>201</v>
      </c>
    </row>
    <row r="108" spans="1:5" s="194" customFormat="1" ht="14.25">
      <c r="A108" s="193"/>
      <c r="B108" s="193"/>
      <c r="E108" s="193" t="s">
        <v>192</v>
      </c>
    </row>
    <row r="109" spans="1:5" s="194" customFormat="1" ht="5.0999999999999996" customHeight="1">
      <c r="A109" s="193"/>
      <c r="B109" s="195"/>
    </row>
    <row r="110" spans="1:5" s="194" customFormat="1" ht="14.25">
      <c r="A110" s="193"/>
      <c r="B110" s="195" t="s">
        <v>120</v>
      </c>
      <c r="C110" s="197" t="s">
        <v>202</v>
      </c>
      <c r="E110" s="194" t="s">
        <v>205</v>
      </c>
    </row>
    <row r="111" spans="1:5" s="194" customFormat="1" ht="5.0999999999999996" customHeight="1">
      <c r="A111" s="193"/>
      <c r="B111" s="195"/>
    </row>
    <row r="112" spans="1:5" s="194" customFormat="1" ht="14.25">
      <c r="A112" s="193"/>
      <c r="B112" s="195" t="s">
        <v>121</v>
      </c>
      <c r="C112" s="197" t="s">
        <v>203</v>
      </c>
      <c r="E112" s="194" t="s">
        <v>205</v>
      </c>
    </row>
    <row r="113" spans="1:11" s="194" customFormat="1" ht="5.0999999999999996" customHeight="1">
      <c r="A113" s="193"/>
      <c r="B113" s="195"/>
    </row>
    <row r="114" spans="1:11" s="194" customFormat="1" ht="14.25">
      <c r="A114" s="193"/>
      <c r="B114" s="195" t="s">
        <v>122</v>
      </c>
      <c r="C114" s="197" t="s">
        <v>204</v>
      </c>
      <c r="E114" s="194" t="s">
        <v>205</v>
      </c>
    </row>
    <row r="115" spans="1:11" s="194" customFormat="1" ht="14.25">
      <c r="A115" s="193"/>
      <c r="B115" s="193"/>
    </row>
    <row r="116" spans="1:11" s="194" customFormat="1" ht="14.25">
      <c r="A116" s="193"/>
      <c r="B116" s="196" t="s">
        <v>188</v>
      </c>
    </row>
    <row r="120" spans="1:11">
      <c r="B120" s="189" t="s">
        <v>221</v>
      </c>
    </row>
    <row r="121" spans="1:11" ht="6.95" customHeight="1"/>
    <row r="122" spans="1:11">
      <c r="B122" s="193" t="s">
        <v>222</v>
      </c>
      <c r="C122" s="194"/>
      <c r="D122" s="194"/>
      <c r="E122" s="194"/>
      <c r="F122" s="194"/>
      <c r="G122" s="194"/>
      <c r="H122" s="194"/>
      <c r="I122" s="194"/>
      <c r="J122" s="194"/>
      <c r="K122" s="194"/>
    </row>
    <row r="123" spans="1:11">
      <c r="B123" s="193" t="s">
        <v>223</v>
      </c>
      <c r="C123" s="194"/>
      <c r="D123" s="194"/>
      <c r="E123" s="194"/>
      <c r="F123" s="194"/>
      <c r="G123" s="194"/>
      <c r="H123" s="194"/>
      <c r="I123" s="194"/>
      <c r="J123" s="194"/>
      <c r="K123" s="194"/>
    </row>
    <row r="124" spans="1:11">
      <c r="B124" s="201" t="s">
        <v>212</v>
      </c>
      <c r="C124" s="202"/>
      <c r="D124" s="202"/>
      <c r="E124" s="202"/>
      <c r="F124" s="202"/>
      <c r="G124" s="194"/>
      <c r="H124" s="194"/>
      <c r="I124" s="194"/>
      <c r="J124" s="194"/>
      <c r="K124" s="194"/>
    </row>
    <row r="125" spans="1:11">
      <c r="B125" s="201" t="s">
        <v>210</v>
      </c>
      <c r="C125" s="202"/>
      <c r="D125" s="202"/>
      <c r="E125" s="202"/>
      <c r="F125" s="202"/>
      <c r="G125" s="194"/>
      <c r="H125" s="194"/>
      <c r="I125" s="194"/>
      <c r="J125" s="194"/>
      <c r="K125" s="194"/>
    </row>
    <row r="126" spans="1:11">
      <c r="B126" s="212" t="s">
        <v>220</v>
      </c>
      <c r="C126" s="194"/>
      <c r="D126" s="194"/>
      <c r="E126" s="194"/>
      <c r="F126" s="194"/>
      <c r="G126" s="194"/>
      <c r="H126" s="194"/>
      <c r="I126" s="194"/>
      <c r="J126" s="194"/>
      <c r="K126" s="194"/>
    </row>
    <row r="127" spans="1:11">
      <c r="B127" s="213" t="s">
        <v>224</v>
      </c>
      <c r="C127" s="194"/>
      <c r="D127" s="194"/>
      <c r="E127" s="194"/>
      <c r="F127" s="194"/>
      <c r="G127" s="194"/>
      <c r="H127" s="194"/>
      <c r="I127" s="194"/>
      <c r="J127" s="194"/>
      <c r="K127" s="194"/>
    </row>
    <row r="128" spans="1:11">
      <c r="B128" s="193"/>
      <c r="C128" s="194"/>
      <c r="D128" s="194"/>
      <c r="E128" s="194"/>
      <c r="F128" s="194"/>
      <c r="G128" s="194"/>
      <c r="H128" s="194"/>
      <c r="I128" s="194"/>
      <c r="J128" s="194"/>
      <c r="K128" s="194"/>
    </row>
    <row r="129" spans="2:11">
      <c r="B129" s="193"/>
      <c r="C129" s="194"/>
      <c r="D129" s="194"/>
      <c r="E129" s="194"/>
      <c r="F129" s="194"/>
      <c r="G129" s="194"/>
      <c r="H129" s="194"/>
      <c r="I129" s="194"/>
      <c r="J129" s="194"/>
      <c r="K129" s="194"/>
    </row>
    <row r="130" spans="2:11">
      <c r="B130" s="193"/>
      <c r="C130" s="194"/>
      <c r="D130" s="194"/>
      <c r="E130" s="194"/>
      <c r="F130" s="194"/>
      <c r="G130" s="194"/>
      <c r="H130" s="194"/>
      <c r="I130" s="194"/>
      <c r="J130" s="194"/>
      <c r="K130" s="194"/>
    </row>
    <row r="131" spans="2:11">
      <c r="B131" s="193"/>
      <c r="C131" s="194"/>
      <c r="D131" s="194"/>
      <c r="E131" s="194"/>
      <c r="F131" s="194"/>
      <c r="G131" s="194"/>
      <c r="H131" s="194"/>
      <c r="I131" s="194"/>
      <c r="J131" s="194"/>
      <c r="K131" s="194"/>
    </row>
  </sheetData>
  <sheetProtection sheet="1" objects="1" scenarios="1"/>
  <mergeCells count="1">
    <mergeCell ref="C48:C49"/>
  </mergeCells>
  <phoneticPr fontId="1"/>
  <pageMargins left="0.51181102362204722" right="0.31496062992125984" top="0.74803149606299213" bottom="0.55118110236220474" header="0.31496062992125984" footer="0.31496062992125984"/>
  <pageSetup paperSize="9" orientation="portrait" r:id="rId1"/>
  <rowBreaks count="1" manualBreakCount="1">
    <brk id="70"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F6D76-E59C-4774-A0D9-DEA8ADC2319E}">
  <sheetPr>
    <tabColor theme="8" tint="0.39997558519241921"/>
  </sheetPr>
  <dimension ref="A1:BH135"/>
  <sheetViews>
    <sheetView showGridLines="0" zoomScale="90" zoomScaleNormal="90" zoomScaleSheetLayoutView="90" workbookViewId="0">
      <selection activeCell="AA41" sqref="AA41:AG41"/>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75" t="s">
        <v>11</v>
      </c>
      <c r="B1" s="275"/>
      <c r="C1" s="275"/>
      <c r="D1" s="275"/>
      <c r="E1" s="275"/>
      <c r="F1" s="275"/>
      <c r="G1" s="275"/>
      <c r="H1" s="275"/>
      <c r="I1" s="275"/>
      <c r="J1" s="275"/>
      <c r="K1" s="275"/>
      <c r="L1" s="275"/>
      <c r="M1" s="275"/>
      <c r="N1" s="275"/>
      <c r="O1" s="275"/>
      <c r="P1" s="275"/>
      <c r="Q1" s="275"/>
      <c r="R1" s="275"/>
      <c r="S1" s="275"/>
      <c r="T1" s="275"/>
      <c r="U1" s="94"/>
      <c r="V1" s="94"/>
      <c r="W1" s="27"/>
      <c r="X1" s="27"/>
      <c r="Y1" s="27"/>
      <c r="Z1" s="27"/>
      <c r="AA1" s="12"/>
      <c r="AD1" s="29"/>
      <c r="AE1" s="99" t="s">
        <v>9</v>
      </c>
      <c r="AF1" s="25"/>
      <c r="AG1" s="109" t="s">
        <v>22</v>
      </c>
      <c r="AH1" s="20"/>
      <c r="AO1" s="156" t="s">
        <v>89</v>
      </c>
    </row>
    <row r="2" spans="1:58" ht="18" customHeight="1">
      <c r="A2" s="275"/>
      <c r="B2" s="275"/>
      <c r="C2" s="275"/>
      <c r="D2" s="275"/>
      <c r="E2" s="275"/>
      <c r="F2" s="275"/>
      <c r="G2" s="275"/>
      <c r="H2" s="275"/>
      <c r="I2" s="275"/>
      <c r="J2" s="275"/>
      <c r="K2" s="275"/>
      <c r="L2" s="275"/>
      <c r="M2" s="275"/>
      <c r="N2" s="275"/>
      <c r="O2" s="275"/>
      <c r="P2" s="275"/>
      <c r="Q2" s="275"/>
      <c r="R2" s="275"/>
      <c r="S2" s="275"/>
      <c r="T2" s="275"/>
      <c r="U2" s="117"/>
      <c r="V2" s="117"/>
      <c r="Y2" s="28"/>
      <c r="AC2" s="28"/>
      <c r="AP2" s="5"/>
      <c r="AQ2" s="5"/>
      <c r="AR2" s="5"/>
      <c r="AS2" s="5"/>
      <c r="AT2" s="239"/>
      <c r="AU2" s="239"/>
      <c r="AV2" s="239"/>
      <c r="AW2" s="239"/>
      <c r="AX2" s="239"/>
      <c r="AY2" s="239"/>
      <c r="AZ2" s="239"/>
      <c r="BA2" s="239"/>
      <c r="BB2" s="239"/>
      <c r="BC2" s="239"/>
      <c r="BD2" s="239"/>
      <c r="BE2" s="239"/>
      <c r="BF2" s="239"/>
    </row>
    <row r="3" spans="1:58" ht="18" customHeight="1">
      <c r="U3" s="117"/>
      <c r="V3" s="117"/>
      <c r="W3" s="27"/>
      <c r="X3" s="27"/>
      <c r="Y3" s="27"/>
      <c r="Z3" s="27"/>
      <c r="AA3" s="12"/>
      <c r="AC3" s="31"/>
      <c r="AD3" s="271"/>
      <c r="AE3" s="271"/>
      <c r="AF3" s="271"/>
      <c r="AG3" s="271"/>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62" t="str">
        <f>IF(会社名等登録!D3="","",会社名等登録!D3)</f>
        <v/>
      </c>
      <c r="Y5" s="262"/>
      <c r="Z5" s="262"/>
      <c r="AA5" s="262"/>
      <c r="AB5" s="262"/>
      <c r="AC5" s="262"/>
      <c r="AD5" s="262"/>
      <c r="AE5" s="262"/>
      <c r="AF5" s="262"/>
      <c r="AG5" s="262"/>
    </row>
    <row r="6" spans="1:58" ht="18" customHeight="1">
      <c r="B6" s="534" t="str">
        <f>明細1!B6</f>
        <v>鹿浜営業所</v>
      </c>
      <c r="C6" s="534"/>
      <c r="D6" s="534"/>
      <c r="E6" s="534"/>
      <c r="F6" s="534"/>
      <c r="G6" s="534"/>
      <c r="H6" s="534"/>
      <c r="I6" s="278" t="s">
        <v>66</v>
      </c>
      <c r="J6" s="278"/>
      <c r="K6" s="278"/>
      <c r="L6" s="278"/>
      <c r="M6" s="278"/>
      <c r="N6" s="260" t="s">
        <v>65</v>
      </c>
      <c r="O6" s="260"/>
      <c r="X6" s="248" t="str">
        <f>IF(会社名等登録!D4="","",会社名等登録!D4)</f>
        <v/>
      </c>
      <c r="Y6" s="248"/>
      <c r="Z6" s="248"/>
      <c r="AA6" s="248"/>
      <c r="AB6" s="248"/>
      <c r="AC6" s="248"/>
      <c r="AD6" s="248"/>
      <c r="AE6" s="248"/>
      <c r="AF6" s="248"/>
      <c r="AG6" s="82" t="s">
        <v>38</v>
      </c>
      <c r="AH6" s="119"/>
      <c r="AI6" s="138"/>
      <c r="AL6" s="138"/>
      <c r="AM6" s="138"/>
      <c r="AN6" s="138"/>
      <c r="AR6" s="11"/>
      <c r="AS6" s="11"/>
      <c r="AT6" s="11"/>
      <c r="AU6" s="11"/>
      <c r="AV6" s="11"/>
      <c r="AW6" s="11"/>
      <c r="AX6" s="11"/>
      <c r="AY6" s="11"/>
      <c r="AZ6" s="11"/>
      <c r="BA6" s="11"/>
      <c r="BB6" s="11"/>
      <c r="BC6" s="11"/>
      <c r="BD6" s="11"/>
    </row>
    <row r="7" spans="1:58" ht="18" customHeight="1">
      <c r="B7" s="535"/>
      <c r="C7" s="535"/>
      <c r="D7" s="535"/>
      <c r="E7" s="535"/>
      <c r="F7" s="535"/>
      <c r="G7" s="535"/>
      <c r="H7" s="535"/>
      <c r="I7" s="279"/>
      <c r="J7" s="279"/>
      <c r="K7" s="279"/>
      <c r="L7" s="279"/>
      <c r="M7" s="279"/>
      <c r="N7" s="261"/>
      <c r="O7" s="261"/>
      <c r="X7" s="263" t="str">
        <f>IF(会社名等登録!D5="","",会社名等登録!D5)</f>
        <v/>
      </c>
      <c r="Y7" s="263"/>
      <c r="Z7" s="263"/>
      <c r="AA7" s="263"/>
      <c r="AB7" s="263"/>
      <c r="AC7" s="263"/>
      <c r="AD7" s="263"/>
      <c r="AE7" s="263"/>
      <c r="AF7" s="81"/>
      <c r="AH7" s="81"/>
      <c r="AR7" s="14"/>
      <c r="AS7" s="14"/>
      <c r="AT7" s="14"/>
      <c r="AU7" s="14"/>
      <c r="AV7" s="14"/>
    </row>
    <row r="8" spans="1:58" ht="18" customHeight="1">
      <c r="B8" s="10"/>
      <c r="X8" s="253" t="str">
        <f>IF(会社名等登録!D6="","",会社名等登録!D6)</f>
        <v/>
      </c>
      <c r="Y8" s="253"/>
      <c r="Z8" s="253"/>
      <c r="AA8" s="253"/>
      <c r="AB8" s="253"/>
      <c r="AC8" s="253"/>
      <c r="AD8" s="253"/>
      <c r="AE8" s="253"/>
      <c r="AF8" s="253"/>
      <c r="AG8" s="253"/>
      <c r="AH8" s="81"/>
      <c r="AI8" s="139"/>
      <c r="AL8" s="139"/>
      <c r="AM8" s="139"/>
      <c r="AN8" s="139"/>
      <c r="AR8" s="14"/>
      <c r="AS8" s="14"/>
      <c r="AT8" s="14"/>
      <c r="AU8" s="14"/>
      <c r="AV8" s="14"/>
      <c r="AW8" s="14"/>
      <c r="AX8" s="14"/>
      <c r="AY8" s="14"/>
      <c r="AZ8" s="14"/>
      <c r="BA8" s="14"/>
      <c r="BB8" s="14"/>
      <c r="BC8" s="14"/>
      <c r="BD8" s="14"/>
    </row>
    <row r="9" spans="1:58" ht="18" customHeight="1">
      <c r="B9" s="15"/>
      <c r="X9" s="253" t="str">
        <f>IF(会社名等登録!D7="","",会社名等登録!D7)</f>
        <v/>
      </c>
      <c r="Y9" s="253"/>
      <c r="Z9" s="253"/>
      <c r="AA9" s="253"/>
      <c r="AB9" s="253"/>
      <c r="AC9" s="253"/>
      <c r="AD9" s="253"/>
      <c r="AE9" s="253"/>
      <c r="AF9" s="253"/>
      <c r="AG9" s="253"/>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8" t="str">
        <f>IF(会社名等登録!E8="","",会社名等登録!E8)</f>
        <v/>
      </c>
      <c r="Z10" s="288"/>
      <c r="AA10" s="288"/>
      <c r="AB10" s="288"/>
      <c r="AC10" s="89" t="str">
        <f>会社名等登録!F8</f>
        <v>FAX　</v>
      </c>
      <c r="AD10" s="288" t="str">
        <f>IF(会社名等登録!G8="","",会社名等登録!G8)</f>
        <v/>
      </c>
      <c r="AE10" s="288"/>
      <c r="AF10" s="288"/>
      <c r="AG10" s="288"/>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45</v>
      </c>
      <c r="Y11" s="101"/>
      <c r="Z11" s="101"/>
      <c r="AA11" s="252" t="str">
        <f>IF(会社名等登録!D9="","",会社名等登録!D9)</f>
        <v/>
      </c>
      <c r="AB11" s="252"/>
      <c r="AC11" s="252"/>
      <c r="AD11" s="252"/>
      <c r="AE11" s="252"/>
      <c r="AF11" s="252"/>
      <c r="AG11" s="252"/>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t="s">
        <v>48</v>
      </c>
      <c r="Y12" s="102"/>
      <c r="Z12" s="102"/>
      <c r="AA12" s="289" t="str">
        <f>IF(会社名等登録!D10="","",会社名等登録!D10)</f>
        <v/>
      </c>
      <c r="AB12" s="289"/>
      <c r="AC12" s="289"/>
      <c r="AD12" s="289"/>
      <c r="AE12" s="289"/>
      <c r="AF12" s="289"/>
      <c r="AG12" s="289"/>
      <c r="AH12" s="108"/>
      <c r="AP12" s="5"/>
      <c r="AQ12" s="5"/>
      <c r="AR12" s="19"/>
      <c r="AS12" s="19"/>
      <c r="AT12" s="19"/>
      <c r="AU12" s="19"/>
      <c r="AV12" s="19"/>
      <c r="AW12" s="19"/>
      <c r="AX12" s="19"/>
      <c r="AY12" s="19"/>
      <c r="AZ12" s="19"/>
      <c r="BA12" s="19"/>
      <c r="BB12" s="19"/>
      <c r="BC12" s="19"/>
      <c r="BE12" s="5"/>
      <c r="BF12" s="5"/>
    </row>
    <row r="13" spans="1:58" ht="15.95" customHeight="1">
      <c r="B13" s="23"/>
      <c r="C13" s="280"/>
      <c r="D13" s="280"/>
      <c r="E13" s="280"/>
      <c r="F13" s="280"/>
      <c r="G13" s="280"/>
      <c r="H13" s="280"/>
      <c r="I13" s="280"/>
      <c r="J13" s="280"/>
      <c r="K13" s="280"/>
      <c r="L13" s="280"/>
      <c r="M13" s="280"/>
      <c r="N13" s="24"/>
      <c r="O13" s="23"/>
      <c r="Y13" s="28"/>
      <c r="AC13" s="28"/>
      <c r="AP13" s="5"/>
      <c r="AQ13" s="5"/>
      <c r="AR13" s="5"/>
      <c r="AS13" s="5"/>
      <c r="AT13" s="239"/>
      <c r="AU13" s="239"/>
      <c r="AV13" s="239"/>
      <c r="AW13" s="239"/>
      <c r="AX13" s="239"/>
      <c r="AY13" s="239"/>
      <c r="AZ13" s="239"/>
      <c r="BA13" s="239"/>
      <c r="BB13" s="239"/>
      <c r="BC13" s="239"/>
      <c r="BD13" s="239"/>
      <c r="BE13" s="239"/>
      <c r="BF13" s="239"/>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v>
      </c>
    </row>
    <row r="15" spans="1:58" ht="24.95" customHeight="1" thickTop="1">
      <c r="B15" s="281" t="s">
        <v>78</v>
      </c>
      <c r="C15" s="282"/>
      <c r="D15" s="283"/>
      <c r="E15" s="281" t="s">
        <v>13</v>
      </c>
      <c r="F15" s="283"/>
      <c r="G15" s="284" t="s">
        <v>82</v>
      </c>
      <c r="H15" s="282"/>
      <c r="I15" s="282"/>
      <c r="J15" s="282"/>
      <c r="K15" s="282"/>
      <c r="L15" s="282"/>
      <c r="M15" s="282"/>
      <c r="N15" s="282"/>
      <c r="O15" s="282"/>
      <c r="P15" s="282"/>
      <c r="Q15" s="282"/>
      <c r="R15" s="282"/>
      <c r="S15" s="282"/>
      <c r="T15" s="283"/>
      <c r="U15" s="284" t="s">
        <v>0</v>
      </c>
      <c r="V15" s="283"/>
      <c r="W15" s="284" t="s">
        <v>1</v>
      </c>
      <c r="X15" s="283"/>
      <c r="Y15" s="285" t="s">
        <v>67</v>
      </c>
      <c r="Z15" s="286"/>
      <c r="AA15" s="286"/>
      <c r="AB15" s="287"/>
      <c r="AC15" s="284" t="s">
        <v>8</v>
      </c>
      <c r="AD15" s="282"/>
      <c r="AE15" s="282"/>
      <c r="AF15" s="282"/>
      <c r="AG15" s="303"/>
      <c r="AR15" s="5"/>
      <c r="AS15" s="5"/>
    </row>
    <row r="16" spans="1:58" s="47" customFormat="1" ht="29.1" customHeight="1">
      <c r="B16" s="290"/>
      <c r="C16" s="290"/>
      <c r="D16" s="290"/>
      <c r="E16" s="301"/>
      <c r="F16" s="302"/>
      <c r="G16" s="314"/>
      <c r="H16" s="315"/>
      <c r="I16" s="315"/>
      <c r="J16" s="315"/>
      <c r="K16" s="315"/>
      <c r="L16" s="315"/>
      <c r="M16" s="315"/>
      <c r="N16" s="315"/>
      <c r="O16" s="315"/>
      <c r="P16" s="315"/>
      <c r="Q16" s="315"/>
      <c r="R16" s="315"/>
      <c r="S16" s="315"/>
      <c r="T16" s="316"/>
      <c r="U16" s="304"/>
      <c r="V16" s="305"/>
      <c r="W16" s="306"/>
      <c r="X16" s="307"/>
      <c r="Y16" s="308"/>
      <c r="Z16" s="309"/>
      <c r="AA16" s="309"/>
      <c r="AB16" s="310"/>
      <c r="AC16" s="311" t="str">
        <f>IF(U16="","",U16*Y16)</f>
        <v/>
      </c>
      <c r="AD16" s="312"/>
      <c r="AE16" s="312"/>
      <c r="AF16" s="312"/>
      <c r="AG16" s="313"/>
      <c r="AI16" s="47" t="s">
        <v>86</v>
      </c>
      <c r="AL16" s="145" t="s">
        <v>87</v>
      </c>
      <c r="AM16" s="137"/>
      <c r="AN16" s="137"/>
    </row>
    <row r="17" spans="2:45" s="47" customFormat="1" ht="29.1" customHeight="1">
      <c r="B17" s="317"/>
      <c r="C17" s="317"/>
      <c r="D17" s="317"/>
      <c r="E17" s="318"/>
      <c r="F17" s="319"/>
      <c r="G17" s="320"/>
      <c r="H17" s="321"/>
      <c r="I17" s="321"/>
      <c r="J17" s="321"/>
      <c r="K17" s="321"/>
      <c r="L17" s="321"/>
      <c r="M17" s="321"/>
      <c r="N17" s="321"/>
      <c r="O17" s="321"/>
      <c r="P17" s="321"/>
      <c r="Q17" s="321"/>
      <c r="R17" s="321"/>
      <c r="S17" s="321"/>
      <c r="T17" s="322"/>
      <c r="U17" s="291"/>
      <c r="V17" s="292"/>
      <c r="W17" s="293"/>
      <c r="X17" s="294"/>
      <c r="Y17" s="295"/>
      <c r="Z17" s="296"/>
      <c r="AA17" s="296"/>
      <c r="AB17" s="297"/>
      <c r="AC17" s="298" t="str">
        <f>IF(U17="","",U17*Y17)</f>
        <v/>
      </c>
      <c r="AD17" s="299"/>
      <c r="AE17" s="299"/>
      <c r="AF17" s="299"/>
      <c r="AG17" s="300"/>
      <c r="AI17" s="141" t="s">
        <v>78</v>
      </c>
      <c r="AJ17" s="141" t="s">
        <v>85</v>
      </c>
      <c r="AL17" s="140" t="s">
        <v>78</v>
      </c>
      <c r="AM17" s="146" t="s">
        <v>84</v>
      </c>
      <c r="AN17" s="137"/>
    </row>
    <row r="18" spans="2:45" s="47" customFormat="1" ht="29.1" customHeight="1">
      <c r="B18" s="290"/>
      <c r="C18" s="290"/>
      <c r="D18" s="290"/>
      <c r="E18" s="301"/>
      <c r="F18" s="302"/>
      <c r="G18" s="314"/>
      <c r="H18" s="315"/>
      <c r="I18" s="315"/>
      <c r="J18" s="315"/>
      <c r="K18" s="315"/>
      <c r="L18" s="315"/>
      <c r="M18" s="315"/>
      <c r="N18" s="315"/>
      <c r="O18" s="315"/>
      <c r="P18" s="315"/>
      <c r="Q18" s="315"/>
      <c r="R18" s="315"/>
      <c r="S18" s="315"/>
      <c r="T18" s="316"/>
      <c r="U18" s="304"/>
      <c r="V18" s="305"/>
      <c r="W18" s="306"/>
      <c r="X18" s="307"/>
      <c r="Y18" s="308"/>
      <c r="Z18" s="309"/>
      <c r="AA18" s="309"/>
      <c r="AB18" s="310"/>
      <c r="AC18" s="311" t="str">
        <f t="shared" ref="AC18:AC25" si="0">IF(U18="","",U18*Y18)</f>
        <v/>
      </c>
      <c r="AD18" s="312"/>
      <c r="AE18" s="312"/>
      <c r="AF18" s="312"/>
      <c r="AG18" s="313"/>
      <c r="AH18" s="142">
        <v>1</v>
      </c>
      <c r="AI18" s="150" t="str">
        <f>IF($B$16="","",$B$16)</f>
        <v/>
      </c>
      <c r="AJ18" s="151" t="str">
        <f>IF($AC$16="","",$AC$16)</f>
        <v/>
      </c>
      <c r="AL18" s="148" t="str">
        <f>AI18</f>
        <v/>
      </c>
      <c r="AM18" s="149" t="str">
        <f t="shared" ref="AM18:AM27" si="1">IF(AL18="","",SUMIF($AI$18:$AJ$27,AL18,$AJ$18:$AJ$27))</f>
        <v/>
      </c>
      <c r="AN18" s="137"/>
    </row>
    <row r="19" spans="2:45" s="47" customFormat="1" ht="29.1" customHeight="1">
      <c r="B19" s="317"/>
      <c r="C19" s="317"/>
      <c r="D19" s="317"/>
      <c r="E19" s="318"/>
      <c r="F19" s="319"/>
      <c r="G19" s="320"/>
      <c r="H19" s="321"/>
      <c r="I19" s="321"/>
      <c r="J19" s="321"/>
      <c r="K19" s="321"/>
      <c r="L19" s="321"/>
      <c r="M19" s="321"/>
      <c r="N19" s="321"/>
      <c r="O19" s="321"/>
      <c r="P19" s="321"/>
      <c r="Q19" s="321"/>
      <c r="R19" s="321"/>
      <c r="S19" s="321"/>
      <c r="T19" s="322"/>
      <c r="U19" s="291"/>
      <c r="V19" s="292"/>
      <c r="W19" s="293"/>
      <c r="X19" s="294"/>
      <c r="Y19" s="295"/>
      <c r="Z19" s="296"/>
      <c r="AA19" s="296"/>
      <c r="AB19" s="297"/>
      <c r="AC19" s="298" t="str">
        <f t="shared" si="0"/>
        <v/>
      </c>
      <c r="AD19" s="299"/>
      <c r="AE19" s="299"/>
      <c r="AF19" s="299"/>
      <c r="AG19" s="300"/>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90"/>
      <c r="C20" s="290"/>
      <c r="D20" s="290"/>
      <c r="E20" s="301"/>
      <c r="F20" s="302"/>
      <c r="G20" s="314"/>
      <c r="H20" s="315"/>
      <c r="I20" s="315"/>
      <c r="J20" s="315"/>
      <c r="K20" s="315"/>
      <c r="L20" s="315"/>
      <c r="M20" s="315"/>
      <c r="N20" s="315"/>
      <c r="O20" s="315"/>
      <c r="P20" s="315"/>
      <c r="Q20" s="315"/>
      <c r="R20" s="315"/>
      <c r="S20" s="315"/>
      <c r="T20" s="316"/>
      <c r="U20" s="304"/>
      <c r="V20" s="305"/>
      <c r="W20" s="306"/>
      <c r="X20" s="307"/>
      <c r="Y20" s="308"/>
      <c r="Z20" s="309"/>
      <c r="AA20" s="309"/>
      <c r="AB20" s="310"/>
      <c r="AC20" s="311" t="str">
        <f t="shared" si="0"/>
        <v/>
      </c>
      <c r="AD20" s="312"/>
      <c r="AE20" s="312"/>
      <c r="AF20" s="312"/>
      <c r="AG20" s="313"/>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7"/>
      <c r="C21" s="317"/>
      <c r="D21" s="317"/>
      <c r="E21" s="318"/>
      <c r="F21" s="319"/>
      <c r="G21" s="320"/>
      <c r="H21" s="321"/>
      <c r="I21" s="321"/>
      <c r="J21" s="321"/>
      <c r="K21" s="321"/>
      <c r="L21" s="321"/>
      <c r="M21" s="321"/>
      <c r="N21" s="321"/>
      <c r="O21" s="321"/>
      <c r="P21" s="321"/>
      <c r="Q21" s="321"/>
      <c r="R21" s="321"/>
      <c r="S21" s="321"/>
      <c r="T21" s="322"/>
      <c r="U21" s="291"/>
      <c r="V21" s="292"/>
      <c r="W21" s="293"/>
      <c r="X21" s="294"/>
      <c r="Y21" s="295"/>
      <c r="Z21" s="296"/>
      <c r="AA21" s="296"/>
      <c r="AB21" s="297"/>
      <c r="AC21" s="298" t="str">
        <f t="shared" si="0"/>
        <v/>
      </c>
      <c r="AD21" s="299"/>
      <c r="AE21" s="299"/>
      <c r="AF21" s="299"/>
      <c r="AG21" s="300"/>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90"/>
      <c r="C22" s="290"/>
      <c r="D22" s="290"/>
      <c r="E22" s="301"/>
      <c r="F22" s="302"/>
      <c r="G22" s="314"/>
      <c r="H22" s="315"/>
      <c r="I22" s="315"/>
      <c r="J22" s="315"/>
      <c r="K22" s="315"/>
      <c r="L22" s="315"/>
      <c r="M22" s="315"/>
      <c r="N22" s="315"/>
      <c r="O22" s="315"/>
      <c r="P22" s="315"/>
      <c r="Q22" s="315"/>
      <c r="R22" s="315"/>
      <c r="S22" s="315"/>
      <c r="T22" s="316"/>
      <c r="U22" s="304"/>
      <c r="V22" s="305"/>
      <c r="W22" s="306"/>
      <c r="X22" s="307"/>
      <c r="Y22" s="308"/>
      <c r="Z22" s="309"/>
      <c r="AA22" s="309"/>
      <c r="AB22" s="310"/>
      <c r="AC22" s="311" t="str">
        <f t="shared" si="0"/>
        <v/>
      </c>
      <c r="AD22" s="312"/>
      <c r="AE22" s="312"/>
      <c r="AF22" s="312"/>
      <c r="AG22" s="313"/>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7"/>
      <c r="C23" s="317"/>
      <c r="D23" s="317"/>
      <c r="E23" s="318"/>
      <c r="F23" s="319"/>
      <c r="G23" s="320"/>
      <c r="H23" s="321"/>
      <c r="I23" s="321"/>
      <c r="J23" s="321"/>
      <c r="K23" s="321"/>
      <c r="L23" s="321"/>
      <c r="M23" s="321"/>
      <c r="N23" s="321"/>
      <c r="O23" s="321"/>
      <c r="P23" s="321"/>
      <c r="Q23" s="321"/>
      <c r="R23" s="321"/>
      <c r="S23" s="321"/>
      <c r="T23" s="322"/>
      <c r="U23" s="291"/>
      <c r="V23" s="292"/>
      <c r="W23" s="293"/>
      <c r="X23" s="294"/>
      <c r="Y23" s="295"/>
      <c r="Z23" s="296"/>
      <c r="AA23" s="296"/>
      <c r="AB23" s="297"/>
      <c r="AC23" s="298" t="str">
        <f t="shared" si="0"/>
        <v/>
      </c>
      <c r="AD23" s="299"/>
      <c r="AE23" s="299"/>
      <c r="AF23" s="299"/>
      <c r="AG23" s="300"/>
      <c r="AH23" s="142">
        <v>6</v>
      </c>
      <c r="AI23" s="150" t="str">
        <f>IF($B$21="","",$B$21)</f>
        <v/>
      </c>
      <c r="AJ23" s="151" t="str">
        <f>IF($AC$21="","",$AC$21)</f>
        <v/>
      </c>
      <c r="AL23" s="148" t="str">
        <f t="array" ref="AL23">_xlfn.IFNA(INDEX(AI$18:AI$27,MATCH(0,COUNTIF(AL$18:AL22,AI$18:AI$27),0)),"")</f>
        <v/>
      </c>
      <c r="AM23" s="149" t="str">
        <f t="shared" si="1"/>
        <v/>
      </c>
      <c r="AN23" s="154" t="s">
        <v>88</v>
      </c>
    </row>
    <row r="24" spans="2:45" s="47" customFormat="1" ht="29.1" customHeight="1">
      <c r="B24" s="290"/>
      <c r="C24" s="290"/>
      <c r="D24" s="290"/>
      <c r="E24" s="301"/>
      <c r="F24" s="302"/>
      <c r="G24" s="314"/>
      <c r="H24" s="315"/>
      <c r="I24" s="315"/>
      <c r="J24" s="315"/>
      <c r="K24" s="315"/>
      <c r="L24" s="315"/>
      <c r="M24" s="315"/>
      <c r="N24" s="315"/>
      <c r="O24" s="315"/>
      <c r="P24" s="315"/>
      <c r="Q24" s="315"/>
      <c r="R24" s="315"/>
      <c r="S24" s="315"/>
      <c r="T24" s="316"/>
      <c r="U24" s="304"/>
      <c r="V24" s="305"/>
      <c r="W24" s="306"/>
      <c r="X24" s="307"/>
      <c r="Y24" s="308"/>
      <c r="Z24" s="309"/>
      <c r="AA24" s="309"/>
      <c r="AB24" s="310"/>
      <c r="AC24" s="311" t="str">
        <f t="shared" si="0"/>
        <v/>
      </c>
      <c r="AD24" s="312"/>
      <c r="AE24" s="312"/>
      <c r="AF24" s="312"/>
      <c r="AG24" s="313"/>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7"/>
      <c r="C25" s="317"/>
      <c r="D25" s="317"/>
      <c r="E25" s="318"/>
      <c r="F25" s="319"/>
      <c r="G25" s="320"/>
      <c r="H25" s="321"/>
      <c r="I25" s="321"/>
      <c r="J25" s="321"/>
      <c r="K25" s="321"/>
      <c r="L25" s="321"/>
      <c r="M25" s="321"/>
      <c r="N25" s="321"/>
      <c r="O25" s="321"/>
      <c r="P25" s="321"/>
      <c r="Q25" s="321"/>
      <c r="R25" s="321"/>
      <c r="S25" s="321"/>
      <c r="T25" s="322"/>
      <c r="U25" s="291"/>
      <c r="V25" s="292"/>
      <c r="W25" s="293"/>
      <c r="X25" s="294"/>
      <c r="Y25" s="295"/>
      <c r="Z25" s="296"/>
      <c r="AA25" s="296"/>
      <c r="AB25" s="297"/>
      <c r="AC25" s="298" t="str">
        <f t="shared" si="0"/>
        <v/>
      </c>
      <c r="AD25" s="299"/>
      <c r="AE25" s="299"/>
      <c r="AF25" s="299"/>
      <c r="AG25" s="300"/>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71"/>
      <c r="AE26" s="271"/>
      <c r="AF26" s="271"/>
      <c r="AG26" s="271"/>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179"/>
      <c r="X27" s="179"/>
      <c r="Y27" s="118"/>
      <c r="Z27" s="180" t="s">
        <v>15</v>
      </c>
      <c r="AA27" s="325" t="str">
        <f>IF(SUM(AC16:AG25)=0,"",SUM(AC16:AG25))</f>
        <v/>
      </c>
      <c r="AB27" s="325"/>
      <c r="AC27" s="325"/>
      <c r="AD27" s="325"/>
      <c r="AE27" s="325"/>
      <c r="AF27" s="325"/>
      <c r="AG27" s="325"/>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98</v>
      </c>
      <c r="E28" s="182"/>
      <c r="F28" s="182"/>
      <c r="G28" s="182"/>
      <c r="H28" s="182"/>
      <c r="I28" s="182"/>
      <c r="J28" s="182"/>
      <c r="K28" s="182"/>
      <c r="L28" s="182"/>
      <c r="M28" s="183"/>
      <c r="N28" s="183"/>
      <c r="O28" s="183"/>
      <c r="P28" s="183"/>
      <c r="Q28" s="183"/>
      <c r="R28" s="183"/>
      <c r="S28" s="183"/>
      <c r="T28" s="183"/>
      <c r="U28" s="183"/>
      <c r="V28" s="183"/>
      <c r="W28" s="183"/>
      <c r="X28" s="183"/>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23" t="s">
        <v>78</v>
      </c>
      <c r="C29" s="323"/>
      <c r="D29" s="324"/>
      <c r="E29" s="397" t="s">
        <v>96</v>
      </c>
      <c r="F29" s="397"/>
      <c r="G29" s="397"/>
      <c r="H29" s="397"/>
      <c r="I29" s="397"/>
      <c r="J29" s="397"/>
      <c r="K29" s="397"/>
      <c r="L29" s="398"/>
      <c r="M29" s="399" t="s">
        <v>81</v>
      </c>
      <c r="N29" s="400"/>
      <c r="O29" s="400"/>
      <c r="P29" s="400"/>
      <c r="Q29" s="400"/>
      <c r="R29" s="400"/>
      <c r="S29" s="400"/>
      <c r="T29" s="400"/>
      <c r="U29" s="400"/>
      <c r="V29" s="400"/>
      <c r="W29" s="400"/>
      <c r="X29" s="400"/>
      <c r="Y29" s="400"/>
      <c r="Z29" s="400"/>
      <c r="AA29" s="400"/>
      <c r="AB29" s="401"/>
      <c r="AC29" s="282" t="s">
        <v>8</v>
      </c>
      <c r="AD29" s="282"/>
      <c r="AE29" s="282"/>
      <c r="AF29" s="282"/>
      <c r="AG29" s="303"/>
      <c r="AN29" s="137"/>
    </row>
    <row r="30" spans="2:45" s="47" customFormat="1" ht="27" customHeight="1">
      <c r="B30" s="330" t="str">
        <f>IF(AL18="","",AL18)</f>
        <v/>
      </c>
      <c r="C30" s="331"/>
      <c r="D30" s="331"/>
      <c r="E30" s="425"/>
      <c r="F30" s="425"/>
      <c r="G30" s="425"/>
      <c r="H30" s="425"/>
      <c r="I30" s="425"/>
      <c r="J30" s="425"/>
      <c r="K30" s="425"/>
      <c r="L30" s="425"/>
      <c r="M30" s="424"/>
      <c r="N30" s="424"/>
      <c r="O30" s="424"/>
      <c r="P30" s="424"/>
      <c r="Q30" s="424"/>
      <c r="R30" s="424"/>
      <c r="S30" s="424"/>
      <c r="T30" s="424"/>
      <c r="U30" s="424"/>
      <c r="V30" s="424"/>
      <c r="W30" s="424"/>
      <c r="X30" s="424"/>
      <c r="Y30" s="424"/>
      <c r="Z30" s="424"/>
      <c r="AA30" s="424"/>
      <c r="AB30" s="424"/>
      <c r="AC30" s="326" t="str">
        <f>IF(AM18="","",AM18)</f>
        <v/>
      </c>
      <c r="AD30" s="326"/>
      <c r="AE30" s="326"/>
      <c r="AF30" s="326"/>
      <c r="AG30" s="327"/>
    </row>
    <row r="31" spans="2:45" s="47" customFormat="1" ht="27" customHeight="1">
      <c r="B31" s="328" t="str">
        <f t="shared" ref="B31:B39" si="2">IF(AL19="","",AL19)</f>
        <v/>
      </c>
      <c r="C31" s="329"/>
      <c r="D31" s="329"/>
      <c r="E31" s="337"/>
      <c r="F31" s="337"/>
      <c r="G31" s="337"/>
      <c r="H31" s="337"/>
      <c r="I31" s="337"/>
      <c r="J31" s="337"/>
      <c r="K31" s="337"/>
      <c r="L31" s="337"/>
      <c r="M31" s="338"/>
      <c r="N31" s="338"/>
      <c r="O31" s="338"/>
      <c r="P31" s="338"/>
      <c r="Q31" s="338"/>
      <c r="R31" s="338"/>
      <c r="S31" s="338"/>
      <c r="T31" s="338"/>
      <c r="U31" s="338"/>
      <c r="V31" s="338"/>
      <c r="W31" s="338"/>
      <c r="X31" s="338"/>
      <c r="Y31" s="338"/>
      <c r="Z31" s="338"/>
      <c r="AA31" s="338"/>
      <c r="AB31" s="338"/>
      <c r="AC31" s="339" t="str">
        <f t="shared" ref="AC31:AC39" si="3">IF(AM19="","",AM19)</f>
        <v/>
      </c>
      <c r="AD31" s="339"/>
      <c r="AE31" s="339"/>
      <c r="AF31" s="339"/>
      <c r="AG31" s="340"/>
      <c r="AN31" s="137"/>
    </row>
    <row r="32" spans="2:45" s="47" customFormat="1" ht="27" customHeight="1">
      <c r="B32" s="328" t="str">
        <f t="shared" si="2"/>
        <v/>
      </c>
      <c r="C32" s="329"/>
      <c r="D32" s="329"/>
      <c r="E32" s="337"/>
      <c r="F32" s="337"/>
      <c r="G32" s="337"/>
      <c r="H32" s="337"/>
      <c r="I32" s="337"/>
      <c r="J32" s="337"/>
      <c r="K32" s="337"/>
      <c r="L32" s="337"/>
      <c r="M32" s="338"/>
      <c r="N32" s="338"/>
      <c r="O32" s="338"/>
      <c r="P32" s="338"/>
      <c r="Q32" s="338"/>
      <c r="R32" s="338"/>
      <c r="S32" s="338"/>
      <c r="T32" s="338"/>
      <c r="U32" s="338"/>
      <c r="V32" s="338"/>
      <c r="W32" s="338"/>
      <c r="X32" s="338"/>
      <c r="Y32" s="338"/>
      <c r="Z32" s="338"/>
      <c r="AA32" s="338"/>
      <c r="AB32" s="338"/>
      <c r="AC32" s="339" t="str">
        <f t="shared" si="3"/>
        <v/>
      </c>
      <c r="AD32" s="339"/>
      <c r="AE32" s="339"/>
      <c r="AF32" s="339"/>
      <c r="AG32" s="340"/>
      <c r="AN32" s="137"/>
    </row>
    <row r="33" spans="1:60" s="47" customFormat="1" ht="27" customHeight="1">
      <c r="B33" s="328" t="str">
        <f t="shared" si="2"/>
        <v/>
      </c>
      <c r="C33" s="329"/>
      <c r="D33" s="329"/>
      <c r="E33" s="337"/>
      <c r="F33" s="337"/>
      <c r="G33" s="337"/>
      <c r="H33" s="337"/>
      <c r="I33" s="337"/>
      <c r="J33" s="337"/>
      <c r="K33" s="337"/>
      <c r="L33" s="337"/>
      <c r="M33" s="338"/>
      <c r="N33" s="338"/>
      <c r="O33" s="338"/>
      <c r="P33" s="338"/>
      <c r="Q33" s="338"/>
      <c r="R33" s="338"/>
      <c r="S33" s="338"/>
      <c r="T33" s="338"/>
      <c r="U33" s="338"/>
      <c r="V33" s="338"/>
      <c r="W33" s="338"/>
      <c r="X33" s="338"/>
      <c r="Y33" s="338"/>
      <c r="Z33" s="338"/>
      <c r="AA33" s="338"/>
      <c r="AB33" s="338"/>
      <c r="AC33" s="339" t="str">
        <f t="shared" si="3"/>
        <v/>
      </c>
      <c r="AD33" s="339"/>
      <c r="AE33" s="339"/>
      <c r="AF33" s="339"/>
      <c r="AG33" s="340"/>
      <c r="AN33" s="137"/>
    </row>
    <row r="34" spans="1:60" s="47" customFormat="1" ht="27" customHeight="1">
      <c r="B34" s="328" t="str">
        <f t="shared" si="2"/>
        <v/>
      </c>
      <c r="C34" s="329"/>
      <c r="D34" s="329"/>
      <c r="E34" s="337"/>
      <c r="F34" s="337"/>
      <c r="G34" s="337"/>
      <c r="H34" s="337"/>
      <c r="I34" s="337"/>
      <c r="J34" s="337"/>
      <c r="K34" s="337"/>
      <c r="L34" s="337"/>
      <c r="M34" s="338"/>
      <c r="N34" s="338"/>
      <c r="O34" s="338"/>
      <c r="P34" s="338"/>
      <c r="Q34" s="338"/>
      <c r="R34" s="338"/>
      <c r="S34" s="338"/>
      <c r="T34" s="338"/>
      <c r="U34" s="338"/>
      <c r="V34" s="338"/>
      <c r="W34" s="338"/>
      <c r="X34" s="338"/>
      <c r="Y34" s="338"/>
      <c r="Z34" s="338"/>
      <c r="AA34" s="338"/>
      <c r="AB34" s="338"/>
      <c r="AC34" s="339" t="str">
        <f t="shared" si="3"/>
        <v/>
      </c>
      <c r="AD34" s="339"/>
      <c r="AE34" s="339"/>
      <c r="AF34" s="339"/>
      <c r="AG34" s="340"/>
      <c r="AN34" s="137"/>
    </row>
    <row r="35" spans="1:60" s="47" customFormat="1" ht="27" customHeight="1">
      <c r="B35" s="328" t="str">
        <f t="shared" si="2"/>
        <v/>
      </c>
      <c r="C35" s="329"/>
      <c r="D35" s="329"/>
      <c r="E35" s="337"/>
      <c r="F35" s="337"/>
      <c r="G35" s="337"/>
      <c r="H35" s="337"/>
      <c r="I35" s="337"/>
      <c r="J35" s="337"/>
      <c r="K35" s="337"/>
      <c r="L35" s="337"/>
      <c r="M35" s="338"/>
      <c r="N35" s="338"/>
      <c r="O35" s="338"/>
      <c r="P35" s="338"/>
      <c r="Q35" s="338"/>
      <c r="R35" s="338"/>
      <c r="S35" s="338"/>
      <c r="T35" s="338"/>
      <c r="U35" s="338"/>
      <c r="V35" s="338"/>
      <c r="W35" s="338"/>
      <c r="X35" s="338"/>
      <c r="Y35" s="338"/>
      <c r="Z35" s="338"/>
      <c r="AA35" s="338"/>
      <c r="AB35" s="338"/>
      <c r="AC35" s="339" t="str">
        <f t="shared" si="3"/>
        <v/>
      </c>
      <c r="AD35" s="339"/>
      <c r="AE35" s="339"/>
      <c r="AF35" s="339"/>
      <c r="AG35" s="340"/>
      <c r="AI35" s="143"/>
      <c r="AL35" s="137"/>
      <c r="AM35" s="137"/>
      <c r="AN35" s="137"/>
    </row>
    <row r="36" spans="1:60" s="47" customFormat="1" ht="27" customHeight="1">
      <c r="B36" s="328" t="str">
        <f t="shared" si="2"/>
        <v/>
      </c>
      <c r="C36" s="329"/>
      <c r="D36" s="329"/>
      <c r="E36" s="337"/>
      <c r="F36" s="337"/>
      <c r="G36" s="337"/>
      <c r="H36" s="337"/>
      <c r="I36" s="337"/>
      <c r="J36" s="337"/>
      <c r="K36" s="337"/>
      <c r="L36" s="337"/>
      <c r="M36" s="338"/>
      <c r="N36" s="338"/>
      <c r="O36" s="338"/>
      <c r="P36" s="338"/>
      <c r="Q36" s="338"/>
      <c r="R36" s="338"/>
      <c r="S36" s="338"/>
      <c r="T36" s="338"/>
      <c r="U36" s="338"/>
      <c r="V36" s="338"/>
      <c r="W36" s="338"/>
      <c r="X36" s="338"/>
      <c r="Y36" s="338"/>
      <c r="Z36" s="338"/>
      <c r="AA36" s="338"/>
      <c r="AB36" s="338"/>
      <c r="AC36" s="339" t="str">
        <f t="shared" si="3"/>
        <v/>
      </c>
      <c r="AD36" s="339"/>
      <c r="AE36" s="339"/>
      <c r="AF36" s="339"/>
      <c r="AG36" s="340"/>
      <c r="AI36" s="143"/>
      <c r="AL36" s="137"/>
      <c r="AM36" s="137"/>
      <c r="AN36" s="137"/>
    </row>
    <row r="37" spans="1:60" s="47" customFormat="1" ht="27" customHeight="1">
      <c r="B37" s="328" t="str">
        <f t="shared" si="2"/>
        <v/>
      </c>
      <c r="C37" s="329"/>
      <c r="D37" s="329"/>
      <c r="E37" s="337"/>
      <c r="F37" s="337"/>
      <c r="G37" s="337"/>
      <c r="H37" s="337"/>
      <c r="I37" s="337"/>
      <c r="J37" s="337"/>
      <c r="K37" s="337"/>
      <c r="L37" s="337"/>
      <c r="M37" s="338"/>
      <c r="N37" s="338"/>
      <c r="O37" s="338"/>
      <c r="P37" s="338"/>
      <c r="Q37" s="338"/>
      <c r="R37" s="338"/>
      <c r="S37" s="338"/>
      <c r="T37" s="338"/>
      <c r="U37" s="338"/>
      <c r="V37" s="338"/>
      <c r="W37" s="338"/>
      <c r="X37" s="338"/>
      <c r="Y37" s="338"/>
      <c r="Z37" s="338"/>
      <c r="AA37" s="338"/>
      <c r="AB37" s="338"/>
      <c r="AC37" s="339" t="str">
        <f t="shared" si="3"/>
        <v/>
      </c>
      <c r="AD37" s="339"/>
      <c r="AE37" s="339"/>
      <c r="AF37" s="339"/>
      <c r="AG37" s="340"/>
      <c r="AH37" s="142"/>
      <c r="AI37" s="143"/>
      <c r="AL37" s="137"/>
      <c r="AM37" s="137"/>
      <c r="AN37" s="137"/>
    </row>
    <row r="38" spans="1:60" ht="27" customHeight="1">
      <c r="B38" s="328" t="str">
        <f t="shared" si="2"/>
        <v/>
      </c>
      <c r="C38" s="329"/>
      <c r="D38" s="329"/>
      <c r="E38" s="337"/>
      <c r="F38" s="337"/>
      <c r="G38" s="337"/>
      <c r="H38" s="337"/>
      <c r="I38" s="337"/>
      <c r="J38" s="337"/>
      <c r="K38" s="337"/>
      <c r="L38" s="337"/>
      <c r="M38" s="338"/>
      <c r="N38" s="338"/>
      <c r="O38" s="338"/>
      <c r="P38" s="338"/>
      <c r="Q38" s="338"/>
      <c r="R38" s="338"/>
      <c r="S38" s="338"/>
      <c r="T38" s="338"/>
      <c r="U38" s="338"/>
      <c r="V38" s="338"/>
      <c r="W38" s="338"/>
      <c r="X38" s="338"/>
      <c r="Y38" s="338"/>
      <c r="Z38" s="338"/>
      <c r="AA38" s="338"/>
      <c r="AB38" s="338"/>
      <c r="AC38" s="339" t="str">
        <f t="shared" si="3"/>
        <v/>
      </c>
      <c r="AD38" s="339"/>
      <c r="AE38" s="339"/>
      <c r="AF38" s="339"/>
      <c r="AG38" s="340"/>
      <c r="AI38" s="137"/>
      <c r="AJ38" s="47"/>
      <c r="AK38" s="142"/>
      <c r="AL38" s="137"/>
      <c r="AM38" s="137"/>
      <c r="AN38" s="137"/>
      <c r="AO38" s="47"/>
    </row>
    <row r="39" spans="1:60" ht="27" customHeight="1">
      <c r="B39" s="335" t="str">
        <f t="shared" si="2"/>
        <v/>
      </c>
      <c r="C39" s="336"/>
      <c r="D39" s="336"/>
      <c r="E39" s="341"/>
      <c r="F39" s="341"/>
      <c r="G39" s="341"/>
      <c r="H39" s="341"/>
      <c r="I39" s="341"/>
      <c r="J39" s="341"/>
      <c r="K39" s="341"/>
      <c r="L39" s="341"/>
      <c r="M39" s="342"/>
      <c r="N39" s="342"/>
      <c r="O39" s="342"/>
      <c r="P39" s="342"/>
      <c r="Q39" s="342"/>
      <c r="R39" s="342"/>
      <c r="S39" s="342"/>
      <c r="T39" s="342"/>
      <c r="U39" s="342"/>
      <c r="V39" s="342"/>
      <c r="W39" s="342"/>
      <c r="X39" s="342"/>
      <c r="Y39" s="342"/>
      <c r="Z39" s="342"/>
      <c r="AA39" s="342"/>
      <c r="AB39" s="342"/>
      <c r="AC39" s="426" t="str">
        <f t="shared" si="3"/>
        <v/>
      </c>
      <c r="AD39" s="426"/>
      <c r="AE39" s="426"/>
      <c r="AF39" s="426"/>
      <c r="AG39" s="427"/>
      <c r="AI39" s="137"/>
      <c r="AJ39" s="47"/>
      <c r="AK39" s="142"/>
      <c r="AL39" s="137"/>
      <c r="AM39" s="137"/>
      <c r="AN39" s="137"/>
      <c r="AO39" s="47"/>
    </row>
    <row r="40" spans="1:60" ht="9.9499999999999993" customHeight="1">
      <c r="U40" s="117"/>
      <c r="V40" s="117"/>
      <c r="W40" s="27"/>
      <c r="X40" s="27"/>
      <c r="Y40" s="27"/>
      <c r="Z40" s="27"/>
      <c r="AA40" s="12"/>
      <c r="AC40" s="31"/>
      <c r="AD40" s="271"/>
      <c r="AE40" s="271"/>
      <c r="AF40" s="271"/>
      <c r="AG40" s="271"/>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179"/>
      <c r="X41" s="179"/>
      <c r="Y41" s="118"/>
      <c r="Z41" s="180" t="s">
        <v>15</v>
      </c>
      <c r="AA41" s="325" t="str">
        <f>IF(SUM(AC30:AG39)=0,"",SUM(AC30:AG39))</f>
        <v/>
      </c>
      <c r="AB41" s="325"/>
      <c r="AC41" s="325"/>
      <c r="AD41" s="325"/>
      <c r="AE41" s="325"/>
      <c r="AF41" s="325"/>
      <c r="AG41" s="325"/>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32" t="s">
        <v>33</v>
      </c>
      <c r="T43" s="333"/>
      <c r="U43" s="334"/>
      <c r="V43" s="332" t="s">
        <v>34</v>
      </c>
      <c r="W43" s="333"/>
      <c r="X43" s="334"/>
      <c r="Y43" s="531" t="s">
        <v>225</v>
      </c>
      <c r="Z43" s="532"/>
      <c r="AA43" s="533"/>
      <c r="AB43" s="332" t="s">
        <v>36</v>
      </c>
      <c r="AC43" s="333"/>
      <c r="AD43" s="334"/>
      <c r="AE43" s="332" t="s">
        <v>37</v>
      </c>
      <c r="AF43" s="333"/>
      <c r="AG43" s="334"/>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75" t="s">
        <v>71</v>
      </c>
      <c r="B46" s="275"/>
      <c r="C46" s="275"/>
      <c r="D46" s="275"/>
      <c r="E46" s="275"/>
      <c r="F46" s="275"/>
      <c r="G46" s="275"/>
      <c r="H46" s="275"/>
      <c r="I46" s="275"/>
      <c r="J46" s="275"/>
      <c r="K46" s="275"/>
      <c r="L46" s="275"/>
      <c r="M46" s="275"/>
      <c r="N46" s="275"/>
      <c r="O46" s="275"/>
      <c r="P46" s="275"/>
      <c r="Q46" s="275"/>
      <c r="R46" s="275"/>
      <c r="S46" s="275"/>
      <c r="T46" s="275"/>
      <c r="U46" s="275"/>
      <c r="V46" s="275"/>
      <c r="W46" s="275"/>
      <c r="X46" s="27"/>
      <c r="Y46" s="27"/>
      <c r="Z46" s="27"/>
      <c r="AA46" s="12"/>
      <c r="AD46" s="29"/>
      <c r="AE46" s="99" t="s">
        <v>9</v>
      </c>
      <c r="AF46" s="25"/>
      <c r="AG46" s="160" t="str">
        <f>AG1</f>
        <v>10</v>
      </c>
      <c r="AH46" s="20"/>
      <c r="AL46" s="137"/>
      <c r="AM46" s="137"/>
      <c r="AO46" s="47"/>
    </row>
    <row r="47" spans="1:60" ht="18"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Y47" s="28"/>
      <c r="AC47" s="28"/>
      <c r="AL47" s="137"/>
      <c r="AM47" s="137"/>
      <c r="AO47" s="47"/>
      <c r="AR47" s="5"/>
      <c r="AS47" s="5"/>
      <c r="AT47" s="5"/>
      <c r="AU47" s="5"/>
      <c r="AV47" s="239"/>
      <c r="AW47" s="239"/>
      <c r="AX47" s="239"/>
      <c r="AY47" s="239"/>
      <c r="AZ47" s="239"/>
      <c r="BA47" s="239"/>
      <c r="BB47" s="239"/>
      <c r="BC47" s="239"/>
      <c r="BD47" s="239"/>
      <c r="BE47" s="239"/>
      <c r="BF47" s="239"/>
      <c r="BG47" s="239"/>
      <c r="BH47" s="239"/>
    </row>
    <row r="48" spans="1:60" ht="18" customHeight="1">
      <c r="U48" s="117"/>
      <c r="V48" s="117"/>
      <c r="W48" s="27"/>
      <c r="X48" s="27"/>
      <c r="Y48" s="27"/>
      <c r="Z48" s="27"/>
      <c r="AA48" s="12"/>
      <c r="AC48" s="31"/>
      <c r="AD48" s="257"/>
      <c r="AE48" s="257"/>
      <c r="AF48" s="257"/>
      <c r="AG48" s="257"/>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62" t="str">
        <f t="shared" ref="X50:X55" si="4">X5</f>
        <v/>
      </c>
      <c r="Y50" s="262"/>
      <c r="Z50" s="262"/>
      <c r="AA50" s="262"/>
      <c r="AB50" s="262"/>
      <c r="AC50" s="262"/>
      <c r="AD50" s="262"/>
      <c r="AE50" s="262"/>
      <c r="AF50" s="262"/>
      <c r="AG50" s="262"/>
      <c r="AL50" s="137"/>
      <c r="AM50" s="137"/>
      <c r="AO50" s="47"/>
    </row>
    <row r="51" spans="1:60" ht="18" customHeight="1">
      <c r="B51" s="343" t="str">
        <f>B6</f>
        <v>鹿浜営業所</v>
      </c>
      <c r="C51" s="344"/>
      <c r="D51" s="344"/>
      <c r="E51" s="344"/>
      <c r="F51" s="344"/>
      <c r="G51" s="344"/>
      <c r="H51" s="344"/>
      <c r="I51" s="346" t="str">
        <f>I6</f>
        <v>重久</v>
      </c>
      <c r="J51" s="347"/>
      <c r="K51" s="347"/>
      <c r="L51" s="347"/>
      <c r="M51" s="347"/>
      <c r="N51" s="260" t="s">
        <v>65</v>
      </c>
      <c r="O51" s="260"/>
      <c r="X51" s="248" t="str">
        <f t="shared" si="4"/>
        <v/>
      </c>
      <c r="Y51" s="248"/>
      <c r="Z51" s="248"/>
      <c r="AA51" s="248"/>
      <c r="AB51" s="248"/>
      <c r="AC51" s="248"/>
      <c r="AD51" s="248"/>
      <c r="AE51" s="248"/>
      <c r="AF51" s="248"/>
      <c r="AG51" s="82" t="s">
        <v>38</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45"/>
      <c r="C52" s="345"/>
      <c r="D52" s="345"/>
      <c r="E52" s="345"/>
      <c r="F52" s="345"/>
      <c r="G52" s="345"/>
      <c r="H52" s="345"/>
      <c r="I52" s="348"/>
      <c r="J52" s="348"/>
      <c r="K52" s="348"/>
      <c r="L52" s="348"/>
      <c r="M52" s="348"/>
      <c r="N52" s="261"/>
      <c r="O52" s="261"/>
      <c r="X52" s="263" t="str">
        <f t="shared" si="4"/>
        <v/>
      </c>
      <c r="Y52" s="263"/>
      <c r="Z52" s="263"/>
      <c r="AA52" s="263"/>
      <c r="AB52" s="263"/>
      <c r="AC52" s="263"/>
      <c r="AD52" s="263"/>
      <c r="AE52" s="263"/>
      <c r="AF52" s="81"/>
      <c r="AH52" s="81"/>
      <c r="AL52" s="137"/>
      <c r="AM52" s="137"/>
      <c r="AO52" s="47"/>
      <c r="AT52" s="14"/>
      <c r="AU52" s="14"/>
      <c r="AV52" s="14"/>
      <c r="AW52" s="14"/>
      <c r="AX52" s="14"/>
    </row>
    <row r="53" spans="1:60" ht="18" customHeight="1">
      <c r="B53" s="10"/>
      <c r="X53" s="253" t="str">
        <f t="shared" si="4"/>
        <v/>
      </c>
      <c r="Y53" s="253"/>
      <c r="Z53" s="253"/>
      <c r="AA53" s="253"/>
      <c r="AB53" s="253"/>
      <c r="AC53" s="253"/>
      <c r="AD53" s="253"/>
      <c r="AE53" s="253"/>
      <c r="AF53" s="253"/>
      <c r="AG53" s="253"/>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53" t="str">
        <f t="shared" si="4"/>
        <v/>
      </c>
      <c r="Y54" s="253"/>
      <c r="Z54" s="253"/>
      <c r="AA54" s="253"/>
      <c r="AB54" s="253"/>
      <c r="AC54" s="253"/>
      <c r="AD54" s="253"/>
      <c r="AE54" s="253"/>
      <c r="AF54" s="253"/>
      <c r="AG54" s="253"/>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8" t="str">
        <f>Y10</f>
        <v/>
      </c>
      <c r="Z55" s="288"/>
      <c r="AA55" s="288"/>
      <c r="AB55" s="288"/>
      <c r="AC55" s="89" t="str">
        <f>AC10</f>
        <v>FAX　</v>
      </c>
      <c r="AD55" s="288" t="str">
        <f>AD10</f>
        <v/>
      </c>
      <c r="AE55" s="288"/>
      <c r="AF55" s="288"/>
      <c r="AG55" s="288"/>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45</v>
      </c>
      <c r="Y56" s="165"/>
      <c r="Z56" s="165"/>
      <c r="AA56" s="252" t="str">
        <f>AA11</f>
        <v/>
      </c>
      <c r="AB56" s="252"/>
      <c r="AC56" s="252"/>
      <c r="AD56" s="252"/>
      <c r="AE56" s="252"/>
      <c r="AF56" s="252"/>
      <c r="AG56" s="252"/>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t="s">
        <v>48</v>
      </c>
      <c r="Y57" s="167"/>
      <c r="Z57" s="167"/>
      <c r="AA57" s="289" t="str">
        <f>AA12</f>
        <v/>
      </c>
      <c r="AB57" s="289"/>
      <c r="AC57" s="289"/>
      <c r="AD57" s="289"/>
      <c r="AE57" s="289"/>
      <c r="AF57" s="289"/>
      <c r="AG57" s="289"/>
      <c r="AH57" s="108"/>
      <c r="AO57" s="47"/>
      <c r="AR57" s="5"/>
      <c r="AS57" s="5"/>
      <c r="AT57" s="19"/>
      <c r="AU57" s="19"/>
      <c r="AV57" s="19"/>
      <c r="AW57" s="19"/>
      <c r="AX57" s="19"/>
      <c r="AY57" s="19"/>
      <c r="AZ57" s="19"/>
      <c r="BA57" s="19"/>
      <c r="BB57" s="19"/>
      <c r="BC57" s="19"/>
      <c r="BD57" s="19"/>
      <c r="BE57" s="19"/>
      <c r="BG57" s="5"/>
      <c r="BH57" s="5"/>
    </row>
    <row r="58" spans="1:60" ht="15.95" customHeight="1">
      <c r="B58" s="23"/>
      <c r="C58" s="280"/>
      <c r="D58" s="280"/>
      <c r="E58" s="280"/>
      <c r="F58" s="280"/>
      <c r="G58" s="280"/>
      <c r="H58" s="280"/>
      <c r="I58" s="280"/>
      <c r="J58" s="280"/>
      <c r="K58" s="280"/>
      <c r="L58" s="280"/>
      <c r="M58" s="280"/>
      <c r="N58" s="24"/>
      <c r="O58" s="23"/>
      <c r="Y58" s="28"/>
      <c r="AC58" s="28"/>
      <c r="AO58" s="47"/>
      <c r="AR58" s="5"/>
      <c r="AS58" s="5"/>
      <c r="AT58" s="5"/>
      <c r="AU58" s="5"/>
      <c r="AV58" s="239"/>
      <c r="AW58" s="239"/>
      <c r="AX58" s="239"/>
      <c r="AY58" s="239"/>
      <c r="AZ58" s="239"/>
      <c r="BA58" s="239"/>
      <c r="BB58" s="239"/>
      <c r="BC58" s="239"/>
      <c r="BD58" s="239"/>
      <c r="BE58" s="239"/>
      <c r="BF58" s="239"/>
      <c r="BG58" s="239"/>
      <c r="BH58" s="239"/>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v>
      </c>
      <c r="AO59" s="47"/>
    </row>
    <row r="60" spans="1:60" ht="24.95" customHeight="1" thickTop="1">
      <c r="B60" s="281" t="s">
        <v>78</v>
      </c>
      <c r="C60" s="282"/>
      <c r="D60" s="283"/>
      <c r="E60" s="284" t="s">
        <v>13</v>
      </c>
      <c r="F60" s="283"/>
      <c r="G60" s="284" t="s">
        <v>82</v>
      </c>
      <c r="H60" s="282"/>
      <c r="I60" s="282"/>
      <c r="J60" s="282"/>
      <c r="K60" s="282"/>
      <c r="L60" s="282"/>
      <c r="M60" s="282"/>
      <c r="N60" s="282"/>
      <c r="O60" s="282"/>
      <c r="P60" s="282"/>
      <c r="Q60" s="282"/>
      <c r="R60" s="282"/>
      <c r="S60" s="282"/>
      <c r="T60" s="283"/>
      <c r="U60" s="284" t="s">
        <v>0</v>
      </c>
      <c r="V60" s="283"/>
      <c r="W60" s="284" t="s">
        <v>1</v>
      </c>
      <c r="X60" s="283"/>
      <c r="Y60" s="285" t="s">
        <v>67</v>
      </c>
      <c r="Z60" s="286"/>
      <c r="AA60" s="286"/>
      <c r="AB60" s="287"/>
      <c r="AC60" s="284" t="s">
        <v>8</v>
      </c>
      <c r="AD60" s="282"/>
      <c r="AE60" s="282"/>
      <c r="AF60" s="282"/>
      <c r="AG60" s="303"/>
      <c r="AR60" s="5"/>
      <c r="AS60" s="5"/>
    </row>
    <row r="61" spans="1:60" s="47" customFormat="1" ht="29.1" customHeight="1">
      <c r="B61" s="359" t="str">
        <f>IF(B16="","",B16)</f>
        <v/>
      </c>
      <c r="C61" s="359"/>
      <c r="D61" s="360"/>
      <c r="E61" s="361" t="str">
        <f>IF(E16="","",E16)</f>
        <v/>
      </c>
      <c r="F61" s="362"/>
      <c r="G61" s="363" t="str">
        <f>IF(G16="","",G16)</f>
        <v/>
      </c>
      <c r="H61" s="364"/>
      <c r="I61" s="364"/>
      <c r="J61" s="364"/>
      <c r="K61" s="364"/>
      <c r="L61" s="364"/>
      <c r="M61" s="364"/>
      <c r="N61" s="364"/>
      <c r="O61" s="364"/>
      <c r="P61" s="364"/>
      <c r="Q61" s="364"/>
      <c r="R61" s="364"/>
      <c r="S61" s="364"/>
      <c r="T61" s="365"/>
      <c r="U61" s="349" t="str">
        <f>IF(U16="","",U16)</f>
        <v/>
      </c>
      <c r="V61" s="350"/>
      <c r="W61" s="351" t="str">
        <f>IF(W16="","",W16)</f>
        <v/>
      </c>
      <c r="X61" s="352"/>
      <c r="Y61" s="353" t="str">
        <f>IF(Y16="","",Y16)</f>
        <v/>
      </c>
      <c r="Z61" s="354"/>
      <c r="AA61" s="354"/>
      <c r="AB61" s="355"/>
      <c r="AC61" s="356" t="str">
        <f>IF(AC16="","",AC16)</f>
        <v/>
      </c>
      <c r="AD61" s="357"/>
      <c r="AE61" s="357"/>
      <c r="AF61" s="357"/>
      <c r="AG61" s="358"/>
      <c r="AI61" s="2"/>
      <c r="AJ61" s="1"/>
      <c r="AK61" s="1"/>
      <c r="AL61" s="2"/>
      <c r="AM61" s="2"/>
      <c r="AN61" s="2"/>
      <c r="AP61" s="1"/>
      <c r="AQ61" s="1"/>
    </row>
    <row r="62" spans="1:60" s="47" customFormat="1" ht="29.1" customHeight="1">
      <c r="B62" s="366" t="str">
        <f t="shared" ref="B62:B70" si="5">IF(B17="","",B17)</f>
        <v/>
      </c>
      <c r="C62" s="366"/>
      <c r="D62" s="367"/>
      <c r="E62" s="368" t="str">
        <f t="shared" ref="E62:E70" si="6">IF(E17="","",E17)</f>
        <v/>
      </c>
      <c r="F62" s="369"/>
      <c r="G62" s="370" t="str">
        <f t="shared" ref="G62:G70" si="7">IF(G17="","",G17)</f>
        <v/>
      </c>
      <c r="H62" s="371"/>
      <c r="I62" s="371"/>
      <c r="J62" s="371"/>
      <c r="K62" s="371"/>
      <c r="L62" s="371"/>
      <c r="M62" s="371"/>
      <c r="N62" s="371"/>
      <c r="O62" s="371"/>
      <c r="P62" s="371"/>
      <c r="Q62" s="371"/>
      <c r="R62" s="371"/>
      <c r="S62" s="371"/>
      <c r="T62" s="372"/>
      <c r="U62" s="373" t="str">
        <f t="shared" ref="U62:U70" si="8">IF(U17="","",U17)</f>
        <v/>
      </c>
      <c r="V62" s="374"/>
      <c r="W62" s="375" t="str">
        <f t="shared" ref="W62:W70" si="9">IF(W17="","",W17)</f>
        <v/>
      </c>
      <c r="X62" s="376"/>
      <c r="Y62" s="377" t="str">
        <f t="shared" ref="Y62:Y70" si="10">IF(Y17="","",Y17)</f>
        <v/>
      </c>
      <c r="Z62" s="378"/>
      <c r="AA62" s="378"/>
      <c r="AB62" s="379"/>
      <c r="AC62" s="380" t="str">
        <f t="shared" ref="AC62:AC70" si="11">IF(AC17="","",AC17)</f>
        <v/>
      </c>
      <c r="AD62" s="381"/>
      <c r="AE62" s="381"/>
      <c r="AF62" s="381"/>
      <c r="AG62" s="382"/>
      <c r="AI62" s="2"/>
      <c r="AJ62" s="1"/>
      <c r="AK62" s="1"/>
      <c r="AL62" s="2"/>
      <c r="AM62" s="2"/>
      <c r="AN62" s="2"/>
      <c r="AP62" s="1"/>
      <c r="AQ62" s="1"/>
    </row>
    <row r="63" spans="1:60" s="47" customFormat="1" ht="29.1" customHeight="1">
      <c r="B63" s="359" t="str">
        <f t="shared" si="5"/>
        <v/>
      </c>
      <c r="C63" s="359"/>
      <c r="D63" s="360"/>
      <c r="E63" s="361" t="str">
        <f t="shared" si="6"/>
        <v/>
      </c>
      <c r="F63" s="362"/>
      <c r="G63" s="363" t="str">
        <f t="shared" si="7"/>
        <v/>
      </c>
      <c r="H63" s="364"/>
      <c r="I63" s="364"/>
      <c r="J63" s="364"/>
      <c r="K63" s="364"/>
      <c r="L63" s="364"/>
      <c r="M63" s="364"/>
      <c r="N63" s="364"/>
      <c r="O63" s="364"/>
      <c r="P63" s="364"/>
      <c r="Q63" s="364"/>
      <c r="R63" s="364"/>
      <c r="S63" s="364"/>
      <c r="T63" s="365"/>
      <c r="U63" s="349" t="str">
        <f t="shared" si="8"/>
        <v/>
      </c>
      <c r="V63" s="350"/>
      <c r="W63" s="351" t="str">
        <f t="shared" si="9"/>
        <v/>
      </c>
      <c r="X63" s="352"/>
      <c r="Y63" s="353" t="str">
        <f t="shared" si="10"/>
        <v/>
      </c>
      <c r="Z63" s="354"/>
      <c r="AA63" s="354"/>
      <c r="AB63" s="355"/>
      <c r="AC63" s="356" t="str">
        <f t="shared" si="11"/>
        <v/>
      </c>
      <c r="AD63" s="357"/>
      <c r="AE63" s="357"/>
      <c r="AF63" s="357"/>
      <c r="AG63" s="358"/>
      <c r="AH63" s="142"/>
      <c r="AI63" s="2"/>
      <c r="AJ63" s="1"/>
      <c r="AK63" s="1"/>
      <c r="AL63" s="2"/>
      <c r="AM63" s="2"/>
      <c r="AN63" s="2"/>
      <c r="AP63" s="1"/>
      <c r="AQ63" s="1"/>
    </row>
    <row r="64" spans="1:60" s="47" customFormat="1" ht="29.1" customHeight="1">
      <c r="B64" s="366" t="str">
        <f t="shared" si="5"/>
        <v/>
      </c>
      <c r="C64" s="366"/>
      <c r="D64" s="367"/>
      <c r="E64" s="368" t="str">
        <f t="shared" si="6"/>
        <v/>
      </c>
      <c r="F64" s="369"/>
      <c r="G64" s="370" t="str">
        <f t="shared" si="7"/>
        <v/>
      </c>
      <c r="H64" s="371"/>
      <c r="I64" s="371"/>
      <c r="J64" s="371"/>
      <c r="K64" s="371"/>
      <c r="L64" s="371"/>
      <c r="M64" s="371"/>
      <c r="N64" s="371"/>
      <c r="O64" s="371"/>
      <c r="P64" s="371"/>
      <c r="Q64" s="371"/>
      <c r="R64" s="371"/>
      <c r="S64" s="371"/>
      <c r="T64" s="372"/>
      <c r="U64" s="373" t="str">
        <f t="shared" si="8"/>
        <v/>
      </c>
      <c r="V64" s="374"/>
      <c r="W64" s="375" t="str">
        <f t="shared" si="9"/>
        <v/>
      </c>
      <c r="X64" s="376"/>
      <c r="Y64" s="377" t="str">
        <f t="shared" si="10"/>
        <v/>
      </c>
      <c r="Z64" s="378"/>
      <c r="AA64" s="378"/>
      <c r="AB64" s="379"/>
      <c r="AC64" s="380" t="str">
        <f t="shared" si="11"/>
        <v/>
      </c>
      <c r="AD64" s="381"/>
      <c r="AE64" s="381"/>
      <c r="AF64" s="381"/>
      <c r="AG64" s="382"/>
      <c r="AH64" s="142"/>
      <c r="AI64" s="2"/>
      <c r="AJ64" s="1"/>
      <c r="AK64" s="1"/>
      <c r="AL64" s="2"/>
      <c r="AM64" s="2"/>
      <c r="AN64" s="2"/>
      <c r="AO64" s="1"/>
      <c r="AP64" s="1"/>
      <c r="AQ64" s="1"/>
    </row>
    <row r="65" spans="2:45" s="47" customFormat="1" ht="29.1" customHeight="1">
      <c r="B65" s="359" t="str">
        <f t="shared" si="5"/>
        <v/>
      </c>
      <c r="C65" s="359"/>
      <c r="D65" s="360"/>
      <c r="E65" s="361" t="str">
        <f t="shared" si="6"/>
        <v/>
      </c>
      <c r="F65" s="362"/>
      <c r="G65" s="363" t="str">
        <f t="shared" si="7"/>
        <v/>
      </c>
      <c r="H65" s="364"/>
      <c r="I65" s="364"/>
      <c r="J65" s="364"/>
      <c r="K65" s="364"/>
      <c r="L65" s="364"/>
      <c r="M65" s="364"/>
      <c r="N65" s="364"/>
      <c r="O65" s="364"/>
      <c r="P65" s="364"/>
      <c r="Q65" s="364"/>
      <c r="R65" s="364"/>
      <c r="S65" s="364"/>
      <c r="T65" s="365"/>
      <c r="U65" s="349" t="str">
        <f t="shared" si="8"/>
        <v/>
      </c>
      <c r="V65" s="350"/>
      <c r="W65" s="351" t="str">
        <f t="shared" si="9"/>
        <v/>
      </c>
      <c r="X65" s="352"/>
      <c r="Y65" s="353" t="str">
        <f t="shared" si="10"/>
        <v/>
      </c>
      <c r="Z65" s="354"/>
      <c r="AA65" s="354"/>
      <c r="AB65" s="355"/>
      <c r="AC65" s="356" t="str">
        <f t="shared" si="11"/>
        <v/>
      </c>
      <c r="AD65" s="357"/>
      <c r="AE65" s="357"/>
      <c r="AF65" s="357"/>
      <c r="AG65" s="358"/>
      <c r="AH65" s="142"/>
      <c r="AI65" s="2"/>
      <c r="AJ65" s="1"/>
      <c r="AK65" s="1"/>
      <c r="AL65" s="2"/>
      <c r="AM65" s="2"/>
      <c r="AN65" s="2"/>
      <c r="AP65" s="1"/>
      <c r="AQ65" s="1"/>
    </row>
    <row r="66" spans="2:45" s="47" customFormat="1" ht="29.1" customHeight="1">
      <c r="B66" s="366" t="str">
        <f t="shared" si="5"/>
        <v/>
      </c>
      <c r="C66" s="366"/>
      <c r="D66" s="367"/>
      <c r="E66" s="368" t="str">
        <f t="shared" si="6"/>
        <v/>
      </c>
      <c r="F66" s="369"/>
      <c r="G66" s="370" t="str">
        <f t="shared" si="7"/>
        <v/>
      </c>
      <c r="H66" s="371"/>
      <c r="I66" s="371"/>
      <c r="J66" s="371"/>
      <c r="K66" s="371"/>
      <c r="L66" s="371"/>
      <c r="M66" s="371"/>
      <c r="N66" s="371"/>
      <c r="O66" s="371"/>
      <c r="P66" s="371"/>
      <c r="Q66" s="371"/>
      <c r="R66" s="371"/>
      <c r="S66" s="371"/>
      <c r="T66" s="372"/>
      <c r="U66" s="373" t="str">
        <f t="shared" si="8"/>
        <v/>
      </c>
      <c r="V66" s="374"/>
      <c r="W66" s="375" t="str">
        <f t="shared" si="9"/>
        <v/>
      </c>
      <c r="X66" s="376"/>
      <c r="Y66" s="377" t="str">
        <f t="shared" si="10"/>
        <v/>
      </c>
      <c r="Z66" s="378"/>
      <c r="AA66" s="378"/>
      <c r="AB66" s="379"/>
      <c r="AC66" s="380" t="str">
        <f t="shared" si="11"/>
        <v/>
      </c>
      <c r="AD66" s="381"/>
      <c r="AE66" s="381"/>
      <c r="AF66" s="381"/>
      <c r="AG66" s="382"/>
      <c r="AH66" s="142"/>
      <c r="AI66" s="2"/>
      <c r="AJ66" s="1"/>
      <c r="AK66" s="1"/>
      <c r="AL66" s="2"/>
      <c r="AM66" s="2"/>
      <c r="AN66" s="2"/>
      <c r="AP66" s="1"/>
      <c r="AQ66" s="1"/>
    </row>
    <row r="67" spans="2:45" s="47" customFormat="1" ht="29.1" customHeight="1">
      <c r="B67" s="359" t="str">
        <f t="shared" si="5"/>
        <v/>
      </c>
      <c r="C67" s="359"/>
      <c r="D67" s="360"/>
      <c r="E67" s="361" t="str">
        <f t="shared" si="6"/>
        <v/>
      </c>
      <c r="F67" s="362"/>
      <c r="G67" s="363" t="str">
        <f t="shared" si="7"/>
        <v/>
      </c>
      <c r="H67" s="364"/>
      <c r="I67" s="364"/>
      <c r="J67" s="364"/>
      <c r="K67" s="364"/>
      <c r="L67" s="364"/>
      <c r="M67" s="364"/>
      <c r="N67" s="364"/>
      <c r="O67" s="364"/>
      <c r="P67" s="364"/>
      <c r="Q67" s="364"/>
      <c r="R67" s="364"/>
      <c r="S67" s="364"/>
      <c r="T67" s="365"/>
      <c r="U67" s="349" t="str">
        <f t="shared" si="8"/>
        <v/>
      </c>
      <c r="V67" s="350"/>
      <c r="W67" s="351" t="str">
        <f t="shared" si="9"/>
        <v/>
      </c>
      <c r="X67" s="352"/>
      <c r="Y67" s="353" t="str">
        <f t="shared" si="10"/>
        <v/>
      </c>
      <c r="Z67" s="354"/>
      <c r="AA67" s="354"/>
      <c r="AB67" s="355"/>
      <c r="AC67" s="356" t="str">
        <f t="shared" si="11"/>
        <v/>
      </c>
      <c r="AD67" s="357"/>
      <c r="AE67" s="357"/>
      <c r="AF67" s="357"/>
      <c r="AG67" s="358"/>
      <c r="AH67" s="142"/>
      <c r="AI67" s="2"/>
      <c r="AJ67" s="1"/>
      <c r="AK67" s="1"/>
      <c r="AL67" s="2"/>
      <c r="AM67" s="2"/>
      <c r="AN67" s="2"/>
      <c r="AP67" s="1"/>
      <c r="AQ67" s="1"/>
    </row>
    <row r="68" spans="2:45" s="47" customFormat="1" ht="29.1" customHeight="1">
      <c r="B68" s="366" t="str">
        <f t="shared" si="5"/>
        <v/>
      </c>
      <c r="C68" s="366"/>
      <c r="D68" s="367"/>
      <c r="E68" s="368" t="str">
        <f t="shared" si="6"/>
        <v/>
      </c>
      <c r="F68" s="369"/>
      <c r="G68" s="370" t="str">
        <f t="shared" si="7"/>
        <v/>
      </c>
      <c r="H68" s="371"/>
      <c r="I68" s="371"/>
      <c r="J68" s="371"/>
      <c r="K68" s="371"/>
      <c r="L68" s="371"/>
      <c r="M68" s="371"/>
      <c r="N68" s="371"/>
      <c r="O68" s="371"/>
      <c r="P68" s="371"/>
      <c r="Q68" s="371"/>
      <c r="R68" s="371"/>
      <c r="S68" s="371"/>
      <c r="T68" s="372"/>
      <c r="U68" s="373" t="str">
        <f t="shared" si="8"/>
        <v/>
      </c>
      <c r="V68" s="374"/>
      <c r="W68" s="375" t="str">
        <f t="shared" si="9"/>
        <v/>
      </c>
      <c r="X68" s="376"/>
      <c r="Y68" s="377" t="str">
        <f t="shared" si="10"/>
        <v/>
      </c>
      <c r="Z68" s="378"/>
      <c r="AA68" s="378"/>
      <c r="AB68" s="379"/>
      <c r="AC68" s="380" t="str">
        <f t="shared" si="11"/>
        <v/>
      </c>
      <c r="AD68" s="381"/>
      <c r="AE68" s="381"/>
      <c r="AF68" s="381"/>
      <c r="AG68" s="382"/>
      <c r="AH68" s="142"/>
      <c r="AI68" s="2"/>
      <c r="AJ68" s="1"/>
      <c r="AK68" s="1"/>
      <c r="AL68" s="2"/>
      <c r="AM68" s="2"/>
      <c r="AN68" s="2"/>
      <c r="AO68" s="1"/>
      <c r="AP68" s="1"/>
      <c r="AQ68" s="1"/>
    </row>
    <row r="69" spans="2:45" s="47" customFormat="1" ht="29.1" customHeight="1">
      <c r="B69" s="359" t="str">
        <f t="shared" si="5"/>
        <v/>
      </c>
      <c r="C69" s="359"/>
      <c r="D69" s="360"/>
      <c r="E69" s="361" t="str">
        <f t="shared" si="6"/>
        <v/>
      </c>
      <c r="F69" s="362"/>
      <c r="G69" s="363" t="str">
        <f t="shared" si="7"/>
        <v/>
      </c>
      <c r="H69" s="364"/>
      <c r="I69" s="364"/>
      <c r="J69" s="364"/>
      <c r="K69" s="364"/>
      <c r="L69" s="364"/>
      <c r="M69" s="364"/>
      <c r="N69" s="364"/>
      <c r="O69" s="364"/>
      <c r="P69" s="364"/>
      <c r="Q69" s="364"/>
      <c r="R69" s="364"/>
      <c r="S69" s="364"/>
      <c r="T69" s="365"/>
      <c r="U69" s="349" t="str">
        <f t="shared" si="8"/>
        <v/>
      </c>
      <c r="V69" s="350"/>
      <c r="W69" s="351" t="str">
        <f t="shared" si="9"/>
        <v/>
      </c>
      <c r="X69" s="352"/>
      <c r="Y69" s="353" t="str">
        <f t="shared" si="10"/>
        <v/>
      </c>
      <c r="Z69" s="354"/>
      <c r="AA69" s="354"/>
      <c r="AB69" s="355"/>
      <c r="AC69" s="356" t="str">
        <f t="shared" si="11"/>
        <v/>
      </c>
      <c r="AD69" s="357"/>
      <c r="AE69" s="357"/>
      <c r="AF69" s="357"/>
      <c r="AG69" s="358"/>
      <c r="AH69" s="142"/>
      <c r="AI69" s="2"/>
      <c r="AJ69" s="1"/>
      <c r="AK69" s="1"/>
      <c r="AL69" s="2"/>
      <c r="AM69" s="2"/>
      <c r="AN69" s="2"/>
      <c r="AP69" s="1"/>
      <c r="AQ69" s="1"/>
    </row>
    <row r="70" spans="2:45" s="47" customFormat="1" ht="28.5" customHeight="1">
      <c r="B70" s="366" t="str">
        <f t="shared" si="5"/>
        <v/>
      </c>
      <c r="C70" s="366"/>
      <c r="D70" s="367"/>
      <c r="E70" s="368" t="str">
        <f t="shared" si="6"/>
        <v/>
      </c>
      <c r="F70" s="369"/>
      <c r="G70" s="370" t="str">
        <f t="shared" si="7"/>
        <v/>
      </c>
      <c r="H70" s="371"/>
      <c r="I70" s="371"/>
      <c r="J70" s="371"/>
      <c r="K70" s="371"/>
      <c r="L70" s="371"/>
      <c r="M70" s="371"/>
      <c r="N70" s="371"/>
      <c r="O70" s="371"/>
      <c r="P70" s="371"/>
      <c r="Q70" s="371"/>
      <c r="R70" s="371"/>
      <c r="S70" s="371"/>
      <c r="T70" s="372"/>
      <c r="U70" s="373" t="str">
        <f t="shared" si="8"/>
        <v/>
      </c>
      <c r="V70" s="374"/>
      <c r="W70" s="375" t="str">
        <f t="shared" si="9"/>
        <v/>
      </c>
      <c r="X70" s="376"/>
      <c r="Y70" s="377" t="str">
        <f t="shared" si="10"/>
        <v/>
      </c>
      <c r="Z70" s="378"/>
      <c r="AA70" s="378"/>
      <c r="AB70" s="379"/>
      <c r="AC70" s="380" t="str">
        <f t="shared" si="11"/>
        <v/>
      </c>
      <c r="AD70" s="381"/>
      <c r="AE70" s="381"/>
      <c r="AF70" s="381"/>
      <c r="AG70" s="382"/>
      <c r="AH70" s="142"/>
      <c r="AI70" s="2"/>
      <c r="AJ70" s="1"/>
      <c r="AK70" s="1"/>
      <c r="AL70" s="2"/>
      <c r="AM70" s="2"/>
      <c r="AN70" s="2"/>
      <c r="AP70" s="1"/>
      <c r="AQ70" s="1"/>
    </row>
    <row r="71" spans="2:45" ht="9.9499999999999993" customHeight="1">
      <c r="U71" s="117"/>
      <c r="V71" s="117"/>
      <c r="W71" s="27"/>
      <c r="X71" s="27"/>
      <c r="Y71" s="27"/>
      <c r="Z71" s="27"/>
      <c r="AA71" s="12"/>
      <c r="AC71" s="31"/>
      <c r="AD71" s="257"/>
      <c r="AE71" s="257"/>
      <c r="AF71" s="257"/>
      <c r="AG71" s="257"/>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179"/>
      <c r="X72" s="179"/>
      <c r="Y72" s="118"/>
      <c r="Z72" s="180" t="s">
        <v>15</v>
      </c>
      <c r="AA72" s="325" t="str">
        <f>IF(AA27="","",AA27)</f>
        <v/>
      </c>
      <c r="AB72" s="325"/>
      <c r="AC72" s="325"/>
      <c r="AD72" s="325"/>
      <c r="AE72" s="325"/>
      <c r="AF72" s="325"/>
      <c r="AG72" s="325"/>
      <c r="AH72" s="147"/>
      <c r="AI72" s="2"/>
      <c r="AJ72" s="1"/>
      <c r="AK72" s="1"/>
      <c r="AL72" s="2"/>
      <c r="AM72" s="2"/>
      <c r="AN72" s="2"/>
      <c r="AO72" s="1"/>
      <c r="AP72" s="1"/>
      <c r="AQ72" s="1"/>
      <c r="AR72" s="5"/>
      <c r="AS72" s="5"/>
    </row>
    <row r="73" spans="2:45" s="3" customFormat="1" ht="24.95" customHeight="1" thickTop="1" thickBot="1">
      <c r="B73" s="181" t="s">
        <v>98</v>
      </c>
      <c r="E73" s="182"/>
      <c r="F73" s="182"/>
      <c r="G73" s="182"/>
      <c r="H73" s="182"/>
      <c r="I73" s="182"/>
      <c r="J73" s="182"/>
      <c r="K73" s="182"/>
      <c r="L73" s="182"/>
      <c r="M73" s="183"/>
      <c r="N73" s="183"/>
      <c r="O73" s="183"/>
      <c r="P73" s="183"/>
      <c r="Q73" s="183"/>
      <c r="R73" s="183"/>
      <c r="S73" s="183"/>
      <c r="T73" s="183"/>
      <c r="U73" s="183"/>
      <c r="V73" s="183"/>
      <c r="W73" s="183"/>
      <c r="X73" s="183"/>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23" t="s">
        <v>78</v>
      </c>
      <c r="C74" s="323"/>
      <c r="D74" s="324"/>
      <c r="E74" s="396" t="s">
        <v>96</v>
      </c>
      <c r="F74" s="397"/>
      <c r="G74" s="397"/>
      <c r="H74" s="397"/>
      <c r="I74" s="397"/>
      <c r="J74" s="397"/>
      <c r="K74" s="397"/>
      <c r="L74" s="398"/>
      <c r="M74" s="399" t="s">
        <v>81</v>
      </c>
      <c r="N74" s="400"/>
      <c r="O74" s="400"/>
      <c r="P74" s="400"/>
      <c r="Q74" s="400"/>
      <c r="R74" s="400"/>
      <c r="S74" s="400"/>
      <c r="T74" s="400"/>
      <c r="U74" s="400"/>
      <c r="V74" s="400"/>
      <c r="W74" s="400"/>
      <c r="X74" s="400"/>
      <c r="Y74" s="400"/>
      <c r="Z74" s="400"/>
      <c r="AA74" s="400"/>
      <c r="AB74" s="401"/>
      <c r="AC74" s="399" t="s">
        <v>8</v>
      </c>
      <c r="AD74" s="400"/>
      <c r="AE74" s="400"/>
      <c r="AF74" s="400"/>
      <c r="AG74" s="401"/>
      <c r="AN74" s="137"/>
    </row>
    <row r="75" spans="2:45" s="47" customFormat="1" ht="27" customHeight="1">
      <c r="B75" s="402" t="str">
        <f>IF(B30="","",B30)</f>
        <v/>
      </c>
      <c r="C75" s="403"/>
      <c r="D75" s="404"/>
      <c r="E75" s="405" t="str">
        <f>IF(E30="","",E30)</f>
        <v/>
      </c>
      <c r="F75" s="406"/>
      <c r="G75" s="406"/>
      <c r="H75" s="406"/>
      <c r="I75" s="406"/>
      <c r="J75" s="406"/>
      <c r="K75" s="406"/>
      <c r="L75" s="407"/>
      <c r="M75" s="408" t="str">
        <f>IF(M30="","",M30)</f>
        <v/>
      </c>
      <c r="N75" s="409"/>
      <c r="O75" s="409"/>
      <c r="P75" s="409"/>
      <c r="Q75" s="409"/>
      <c r="R75" s="409"/>
      <c r="S75" s="409"/>
      <c r="T75" s="409"/>
      <c r="U75" s="409"/>
      <c r="V75" s="409"/>
      <c r="W75" s="409"/>
      <c r="X75" s="409"/>
      <c r="Y75" s="409"/>
      <c r="Z75" s="409"/>
      <c r="AA75" s="409"/>
      <c r="AB75" s="410"/>
      <c r="AC75" s="393" t="str">
        <f>IF(AC30="","",AC30)</f>
        <v/>
      </c>
      <c r="AD75" s="394"/>
      <c r="AE75" s="394"/>
      <c r="AF75" s="394"/>
      <c r="AG75" s="395"/>
    </row>
    <row r="76" spans="2:45" s="47" customFormat="1" ht="27" customHeight="1">
      <c r="B76" s="383" t="str">
        <f t="shared" ref="B76:B84" si="12">IF(B31="","",B31)</f>
        <v/>
      </c>
      <c r="C76" s="384"/>
      <c r="D76" s="385"/>
      <c r="E76" s="389" t="str">
        <f t="shared" ref="E76:E84" si="13">IF(E31="","",E31)</f>
        <v/>
      </c>
      <c r="F76" s="384"/>
      <c r="G76" s="384"/>
      <c r="H76" s="384"/>
      <c r="I76" s="384"/>
      <c r="J76" s="384"/>
      <c r="K76" s="384"/>
      <c r="L76" s="385"/>
      <c r="M76" s="390" t="str">
        <f t="shared" ref="M76:M84" si="14">IF(M31="","",M31)</f>
        <v/>
      </c>
      <c r="N76" s="391"/>
      <c r="O76" s="391"/>
      <c r="P76" s="391"/>
      <c r="Q76" s="391"/>
      <c r="R76" s="391"/>
      <c r="S76" s="391"/>
      <c r="T76" s="391"/>
      <c r="U76" s="391"/>
      <c r="V76" s="391"/>
      <c r="W76" s="391"/>
      <c r="X76" s="391"/>
      <c r="Y76" s="391"/>
      <c r="Z76" s="391"/>
      <c r="AA76" s="391"/>
      <c r="AB76" s="392"/>
      <c r="AC76" s="386" t="str">
        <f t="shared" ref="AC76:AC84" si="15">IF(AC31="","",AC31)</f>
        <v/>
      </c>
      <c r="AD76" s="387"/>
      <c r="AE76" s="387"/>
      <c r="AF76" s="387"/>
      <c r="AG76" s="388"/>
      <c r="AN76" s="137"/>
    </row>
    <row r="77" spans="2:45" s="47" customFormat="1" ht="27" customHeight="1">
      <c r="B77" s="383" t="str">
        <f t="shared" si="12"/>
        <v/>
      </c>
      <c r="C77" s="384"/>
      <c r="D77" s="385"/>
      <c r="E77" s="389" t="str">
        <f t="shared" si="13"/>
        <v/>
      </c>
      <c r="F77" s="384"/>
      <c r="G77" s="384"/>
      <c r="H77" s="384"/>
      <c r="I77" s="384"/>
      <c r="J77" s="384"/>
      <c r="K77" s="384"/>
      <c r="L77" s="385"/>
      <c r="M77" s="390" t="str">
        <f t="shared" si="14"/>
        <v/>
      </c>
      <c r="N77" s="391"/>
      <c r="O77" s="391"/>
      <c r="P77" s="391"/>
      <c r="Q77" s="391"/>
      <c r="R77" s="391"/>
      <c r="S77" s="391"/>
      <c r="T77" s="391"/>
      <c r="U77" s="391"/>
      <c r="V77" s="391"/>
      <c r="W77" s="391"/>
      <c r="X77" s="391"/>
      <c r="Y77" s="391"/>
      <c r="Z77" s="391"/>
      <c r="AA77" s="391"/>
      <c r="AB77" s="392"/>
      <c r="AC77" s="386" t="str">
        <f t="shared" si="15"/>
        <v/>
      </c>
      <c r="AD77" s="387"/>
      <c r="AE77" s="387"/>
      <c r="AF77" s="387"/>
      <c r="AG77" s="388"/>
      <c r="AN77" s="137"/>
    </row>
    <row r="78" spans="2:45" s="47" customFormat="1" ht="27" customHeight="1">
      <c r="B78" s="383" t="str">
        <f t="shared" si="12"/>
        <v/>
      </c>
      <c r="C78" s="384"/>
      <c r="D78" s="385"/>
      <c r="E78" s="389" t="str">
        <f t="shared" si="13"/>
        <v/>
      </c>
      <c r="F78" s="384"/>
      <c r="G78" s="384"/>
      <c r="H78" s="384"/>
      <c r="I78" s="384"/>
      <c r="J78" s="384"/>
      <c r="K78" s="384"/>
      <c r="L78" s="385"/>
      <c r="M78" s="390" t="str">
        <f t="shared" si="14"/>
        <v/>
      </c>
      <c r="N78" s="391"/>
      <c r="O78" s="391"/>
      <c r="P78" s="391"/>
      <c r="Q78" s="391"/>
      <c r="R78" s="391"/>
      <c r="S78" s="391"/>
      <c r="T78" s="391"/>
      <c r="U78" s="391"/>
      <c r="V78" s="391"/>
      <c r="W78" s="391"/>
      <c r="X78" s="391"/>
      <c r="Y78" s="391"/>
      <c r="Z78" s="391"/>
      <c r="AA78" s="391"/>
      <c r="AB78" s="392"/>
      <c r="AC78" s="386" t="str">
        <f t="shared" si="15"/>
        <v/>
      </c>
      <c r="AD78" s="387"/>
      <c r="AE78" s="387"/>
      <c r="AF78" s="387"/>
      <c r="AG78" s="388"/>
      <c r="AN78" s="137"/>
    </row>
    <row r="79" spans="2:45" s="47" customFormat="1" ht="27" customHeight="1">
      <c r="B79" s="383" t="str">
        <f t="shared" si="12"/>
        <v/>
      </c>
      <c r="C79" s="384"/>
      <c r="D79" s="385"/>
      <c r="E79" s="389" t="str">
        <f t="shared" si="13"/>
        <v/>
      </c>
      <c r="F79" s="384"/>
      <c r="G79" s="384"/>
      <c r="H79" s="384"/>
      <c r="I79" s="384"/>
      <c r="J79" s="384"/>
      <c r="K79" s="384"/>
      <c r="L79" s="385"/>
      <c r="M79" s="390" t="str">
        <f t="shared" si="14"/>
        <v/>
      </c>
      <c r="N79" s="391"/>
      <c r="O79" s="391"/>
      <c r="P79" s="391"/>
      <c r="Q79" s="391"/>
      <c r="R79" s="391"/>
      <c r="S79" s="391"/>
      <c r="T79" s="391"/>
      <c r="U79" s="391"/>
      <c r="V79" s="391"/>
      <c r="W79" s="391"/>
      <c r="X79" s="391"/>
      <c r="Y79" s="391"/>
      <c r="Z79" s="391"/>
      <c r="AA79" s="391"/>
      <c r="AB79" s="392"/>
      <c r="AC79" s="386" t="str">
        <f t="shared" si="15"/>
        <v/>
      </c>
      <c r="AD79" s="387"/>
      <c r="AE79" s="387"/>
      <c r="AF79" s="387"/>
      <c r="AG79" s="388"/>
      <c r="AN79" s="137"/>
    </row>
    <row r="80" spans="2:45" s="47" customFormat="1" ht="27" customHeight="1">
      <c r="B80" s="383" t="str">
        <f t="shared" si="12"/>
        <v/>
      </c>
      <c r="C80" s="384"/>
      <c r="D80" s="385"/>
      <c r="E80" s="389" t="str">
        <f t="shared" si="13"/>
        <v/>
      </c>
      <c r="F80" s="384"/>
      <c r="G80" s="384"/>
      <c r="H80" s="384"/>
      <c r="I80" s="384"/>
      <c r="J80" s="384"/>
      <c r="K80" s="384"/>
      <c r="L80" s="385"/>
      <c r="M80" s="390" t="str">
        <f t="shared" si="14"/>
        <v/>
      </c>
      <c r="N80" s="391"/>
      <c r="O80" s="391"/>
      <c r="P80" s="391"/>
      <c r="Q80" s="391"/>
      <c r="R80" s="391"/>
      <c r="S80" s="391"/>
      <c r="T80" s="391"/>
      <c r="U80" s="391"/>
      <c r="V80" s="391"/>
      <c r="W80" s="391"/>
      <c r="X80" s="391"/>
      <c r="Y80" s="391"/>
      <c r="Z80" s="391"/>
      <c r="AA80" s="391"/>
      <c r="AB80" s="392"/>
      <c r="AC80" s="386" t="str">
        <f t="shared" si="15"/>
        <v/>
      </c>
      <c r="AD80" s="387"/>
      <c r="AE80" s="387"/>
      <c r="AF80" s="387"/>
      <c r="AG80" s="388"/>
      <c r="AI80" s="143"/>
      <c r="AL80" s="137"/>
      <c r="AM80" s="137"/>
      <c r="AN80" s="137"/>
    </row>
    <row r="81" spans="1:60" s="47" customFormat="1" ht="27" customHeight="1">
      <c r="B81" s="383" t="str">
        <f t="shared" si="12"/>
        <v/>
      </c>
      <c r="C81" s="384"/>
      <c r="D81" s="385"/>
      <c r="E81" s="389" t="str">
        <f t="shared" si="13"/>
        <v/>
      </c>
      <c r="F81" s="384"/>
      <c r="G81" s="384"/>
      <c r="H81" s="384"/>
      <c r="I81" s="384"/>
      <c r="J81" s="384"/>
      <c r="K81" s="384"/>
      <c r="L81" s="385"/>
      <c r="M81" s="390" t="str">
        <f t="shared" si="14"/>
        <v/>
      </c>
      <c r="N81" s="391"/>
      <c r="O81" s="391"/>
      <c r="P81" s="391"/>
      <c r="Q81" s="391"/>
      <c r="R81" s="391"/>
      <c r="S81" s="391"/>
      <c r="T81" s="391"/>
      <c r="U81" s="391"/>
      <c r="V81" s="391"/>
      <c r="W81" s="391"/>
      <c r="X81" s="391"/>
      <c r="Y81" s="391"/>
      <c r="Z81" s="391"/>
      <c r="AA81" s="391"/>
      <c r="AB81" s="392"/>
      <c r="AC81" s="386" t="str">
        <f t="shared" si="15"/>
        <v/>
      </c>
      <c r="AD81" s="387"/>
      <c r="AE81" s="387"/>
      <c r="AF81" s="387"/>
      <c r="AG81" s="388"/>
      <c r="AI81" s="143"/>
      <c r="AL81" s="137"/>
      <c r="AM81" s="137"/>
      <c r="AN81" s="137"/>
    </row>
    <row r="82" spans="1:60" s="47" customFormat="1" ht="27" customHeight="1">
      <c r="B82" s="383" t="str">
        <f t="shared" si="12"/>
        <v/>
      </c>
      <c r="C82" s="384"/>
      <c r="D82" s="385"/>
      <c r="E82" s="389" t="str">
        <f t="shared" si="13"/>
        <v/>
      </c>
      <c r="F82" s="384"/>
      <c r="G82" s="384"/>
      <c r="H82" s="384"/>
      <c r="I82" s="384"/>
      <c r="J82" s="384"/>
      <c r="K82" s="384"/>
      <c r="L82" s="385"/>
      <c r="M82" s="390" t="str">
        <f t="shared" si="14"/>
        <v/>
      </c>
      <c r="N82" s="391"/>
      <c r="O82" s="391"/>
      <c r="P82" s="391"/>
      <c r="Q82" s="391"/>
      <c r="R82" s="391"/>
      <c r="S82" s="391"/>
      <c r="T82" s="391"/>
      <c r="U82" s="391"/>
      <c r="V82" s="391"/>
      <c r="W82" s="391"/>
      <c r="X82" s="391"/>
      <c r="Y82" s="391"/>
      <c r="Z82" s="391"/>
      <c r="AA82" s="391"/>
      <c r="AB82" s="392"/>
      <c r="AC82" s="386" t="str">
        <f t="shared" si="15"/>
        <v/>
      </c>
      <c r="AD82" s="387"/>
      <c r="AE82" s="387"/>
      <c r="AF82" s="387"/>
      <c r="AG82" s="388"/>
      <c r="AH82" s="142"/>
      <c r="AI82" s="143"/>
      <c r="AL82" s="137"/>
      <c r="AM82" s="137"/>
      <c r="AN82" s="137"/>
    </row>
    <row r="83" spans="1:60" ht="27" customHeight="1">
      <c r="B83" s="383" t="str">
        <f t="shared" si="12"/>
        <v/>
      </c>
      <c r="C83" s="384"/>
      <c r="D83" s="385"/>
      <c r="E83" s="389" t="str">
        <f t="shared" si="13"/>
        <v/>
      </c>
      <c r="F83" s="384"/>
      <c r="G83" s="384"/>
      <c r="H83" s="384"/>
      <c r="I83" s="384"/>
      <c r="J83" s="384"/>
      <c r="K83" s="384"/>
      <c r="L83" s="385"/>
      <c r="M83" s="390" t="str">
        <f t="shared" si="14"/>
        <v/>
      </c>
      <c r="N83" s="391"/>
      <c r="O83" s="391"/>
      <c r="P83" s="391"/>
      <c r="Q83" s="391"/>
      <c r="R83" s="391"/>
      <c r="S83" s="391"/>
      <c r="T83" s="391"/>
      <c r="U83" s="391"/>
      <c r="V83" s="391"/>
      <c r="W83" s="391"/>
      <c r="X83" s="391"/>
      <c r="Y83" s="391"/>
      <c r="Z83" s="391"/>
      <c r="AA83" s="391"/>
      <c r="AB83" s="392"/>
      <c r="AC83" s="386" t="str">
        <f t="shared" si="15"/>
        <v/>
      </c>
      <c r="AD83" s="387"/>
      <c r="AE83" s="387"/>
      <c r="AF83" s="387"/>
      <c r="AG83" s="388"/>
      <c r="AI83" s="137"/>
      <c r="AJ83" s="47"/>
      <c r="AK83" s="142"/>
      <c r="AL83" s="137"/>
      <c r="AM83" s="137"/>
      <c r="AN83" s="137"/>
      <c r="AO83" s="47"/>
    </row>
    <row r="84" spans="1:60" ht="27" customHeight="1">
      <c r="B84" s="411" t="str">
        <f t="shared" si="12"/>
        <v/>
      </c>
      <c r="C84" s="412"/>
      <c r="D84" s="413"/>
      <c r="E84" s="414" t="str">
        <f t="shared" si="13"/>
        <v/>
      </c>
      <c r="F84" s="412"/>
      <c r="G84" s="412"/>
      <c r="H84" s="412"/>
      <c r="I84" s="412"/>
      <c r="J84" s="412"/>
      <c r="K84" s="412"/>
      <c r="L84" s="413"/>
      <c r="M84" s="415" t="str">
        <f t="shared" si="14"/>
        <v/>
      </c>
      <c r="N84" s="416"/>
      <c r="O84" s="416"/>
      <c r="P84" s="416"/>
      <c r="Q84" s="416"/>
      <c r="R84" s="416"/>
      <c r="S84" s="416"/>
      <c r="T84" s="416"/>
      <c r="U84" s="416"/>
      <c r="V84" s="416"/>
      <c r="W84" s="416"/>
      <c r="X84" s="416"/>
      <c r="Y84" s="416"/>
      <c r="Z84" s="416"/>
      <c r="AA84" s="416"/>
      <c r="AB84" s="417"/>
      <c r="AC84" s="418" t="str">
        <f t="shared" si="15"/>
        <v/>
      </c>
      <c r="AD84" s="419"/>
      <c r="AE84" s="419"/>
      <c r="AF84" s="419"/>
      <c r="AG84" s="420"/>
      <c r="AI84" s="137"/>
      <c r="AJ84" s="47"/>
      <c r="AK84" s="47"/>
      <c r="AL84" s="137"/>
      <c r="AM84" s="137"/>
      <c r="AN84" s="137"/>
      <c r="AO84" s="47"/>
      <c r="AP84" s="47"/>
    </row>
    <row r="85" spans="1:60" ht="9.9499999999999993" customHeight="1">
      <c r="U85" s="117"/>
      <c r="V85" s="117"/>
      <c r="W85" s="27"/>
      <c r="X85" s="27"/>
      <c r="Y85" s="27"/>
      <c r="Z85" s="27"/>
      <c r="AA85" s="12"/>
      <c r="AC85" s="31"/>
      <c r="AD85" s="428"/>
      <c r="AE85" s="428"/>
      <c r="AF85" s="428"/>
      <c r="AG85" s="428"/>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179"/>
      <c r="X86" s="179"/>
      <c r="Y86" s="118"/>
      <c r="Z86" s="180" t="s">
        <v>15</v>
      </c>
      <c r="AA86" s="325" t="str">
        <f>AA41</f>
        <v/>
      </c>
      <c r="AB86" s="325"/>
      <c r="AC86" s="325"/>
      <c r="AD86" s="325"/>
      <c r="AE86" s="325"/>
      <c r="AF86" s="325"/>
      <c r="AG86" s="325"/>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32" t="s">
        <v>33</v>
      </c>
      <c r="T88" s="333"/>
      <c r="U88" s="334"/>
      <c r="V88" s="332" t="s">
        <v>34</v>
      </c>
      <c r="W88" s="333"/>
      <c r="X88" s="334"/>
      <c r="Y88" s="332" t="str">
        <f>Y43</f>
        <v>次長・課長</v>
      </c>
      <c r="Z88" s="333"/>
      <c r="AA88" s="334"/>
      <c r="AB88" s="332" t="s">
        <v>36</v>
      </c>
      <c r="AC88" s="333"/>
      <c r="AD88" s="334"/>
      <c r="AE88" s="332" t="s">
        <v>37</v>
      </c>
      <c r="AF88" s="333"/>
      <c r="AG88" s="334"/>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75" t="s">
        <v>72</v>
      </c>
      <c r="B91" s="275"/>
      <c r="C91" s="275"/>
      <c r="D91" s="275"/>
      <c r="E91" s="275"/>
      <c r="F91" s="275"/>
      <c r="G91" s="275"/>
      <c r="H91" s="275"/>
      <c r="I91" s="275"/>
      <c r="J91" s="275"/>
      <c r="K91" s="275"/>
      <c r="L91" s="275"/>
      <c r="M91" s="275"/>
      <c r="N91" s="275"/>
      <c r="O91" s="275"/>
      <c r="P91" s="275"/>
      <c r="Q91" s="275"/>
      <c r="R91" s="275"/>
      <c r="S91" s="275"/>
      <c r="T91" s="275"/>
      <c r="U91" s="275"/>
      <c r="V91" s="275"/>
      <c r="W91" s="275"/>
      <c r="X91" s="27"/>
      <c r="Y91" s="27"/>
      <c r="Z91" s="27"/>
      <c r="AA91" s="12"/>
      <c r="AD91" s="29"/>
      <c r="AE91" s="99" t="s">
        <v>9</v>
      </c>
      <c r="AF91" s="25"/>
      <c r="AG91" s="160" t="str">
        <f>AG1</f>
        <v>10</v>
      </c>
      <c r="AH91" s="20"/>
      <c r="AL91" s="137"/>
      <c r="AM91" s="137"/>
      <c r="AO91" s="47"/>
    </row>
    <row r="92" spans="1:60" ht="18" customHeight="1">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Y92" s="28"/>
      <c r="AC92" s="28"/>
      <c r="AL92" s="137"/>
      <c r="AM92" s="137"/>
      <c r="AO92" s="47"/>
      <c r="AR92" s="5"/>
      <c r="AS92" s="5"/>
      <c r="AT92" s="5"/>
      <c r="AU92" s="5"/>
      <c r="AV92" s="239"/>
      <c r="AW92" s="239"/>
      <c r="AX92" s="239"/>
      <c r="AY92" s="239"/>
      <c r="AZ92" s="239"/>
      <c r="BA92" s="239"/>
      <c r="BB92" s="239"/>
      <c r="BC92" s="239"/>
      <c r="BD92" s="239"/>
      <c r="BE92" s="239"/>
      <c r="BF92" s="239"/>
      <c r="BG92" s="239"/>
      <c r="BH92" s="239"/>
    </row>
    <row r="93" spans="1:60" ht="18" customHeight="1">
      <c r="U93" s="117"/>
      <c r="V93" s="117"/>
      <c r="W93" s="27"/>
      <c r="X93" s="27"/>
      <c r="Y93" s="27"/>
      <c r="Z93" s="27"/>
      <c r="AA93" s="12"/>
      <c r="AC93" s="31"/>
      <c r="AD93" s="257"/>
      <c r="AE93" s="257"/>
      <c r="AF93" s="257"/>
      <c r="AG93" s="257"/>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62" t="str">
        <f>X5</f>
        <v/>
      </c>
      <c r="Y95" s="262"/>
      <c r="Z95" s="262"/>
      <c r="AA95" s="262"/>
      <c r="AB95" s="262"/>
      <c r="AC95" s="262"/>
      <c r="AD95" s="262"/>
      <c r="AE95" s="262"/>
      <c r="AF95" s="262"/>
      <c r="AG95" s="262"/>
    </row>
    <row r="96" spans="1:60" ht="18" customHeight="1">
      <c r="B96" s="534" t="str">
        <f>B6</f>
        <v>鹿浜営業所</v>
      </c>
      <c r="C96" s="534"/>
      <c r="D96" s="534"/>
      <c r="E96" s="534"/>
      <c r="F96" s="534"/>
      <c r="G96" s="534"/>
      <c r="H96" s="534"/>
      <c r="I96" s="422" t="str">
        <f>I6</f>
        <v>重久</v>
      </c>
      <c r="J96" s="422"/>
      <c r="K96" s="422"/>
      <c r="L96" s="422"/>
      <c r="M96" s="422"/>
      <c r="N96" s="260" t="s">
        <v>65</v>
      </c>
      <c r="O96" s="260"/>
      <c r="X96" s="248" t="str">
        <f>X6</f>
        <v/>
      </c>
      <c r="Y96" s="248"/>
      <c r="Z96" s="248"/>
      <c r="AA96" s="248"/>
      <c r="AB96" s="248"/>
      <c r="AC96" s="248"/>
      <c r="AD96" s="248"/>
      <c r="AE96" s="248"/>
      <c r="AF96" s="248"/>
      <c r="AG96" s="82" t="s">
        <v>38</v>
      </c>
      <c r="AH96" s="119"/>
      <c r="AI96" s="138"/>
      <c r="AL96" s="138"/>
      <c r="AM96" s="138"/>
      <c r="AN96" s="138"/>
      <c r="AT96" s="11"/>
      <c r="AU96" s="11"/>
      <c r="AV96" s="11"/>
      <c r="AW96" s="11"/>
      <c r="AX96" s="11"/>
      <c r="AY96" s="11"/>
      <c r="AZ96" s="11"/>
      <c r="BA96" s="11"/>
      <c r="BB96" s="11"/>
      <c r="BC96" s="11"/>
      <c r="BD96" s="11"/>
      <c r="BE96" s="11"/>
      <c r="BF96" s="11"/>
    </row>
    <row r="97" spans="2:60" ht="18" customHeight="1">
      <c r="B97" s="535"/>
      <c r="C97" s="535"/>
      <c r="D97" s="535"/>
      <c r="E97" s="535"/>
      <c r="F97" s="535"/>
      <c r="G97" s="535"/>
      <c r="H97" s="535"/>
      <c r="I97" s="423"/>
      <c r="J97" s="423"/>
      <c r="K97" s="423"/>
      <c r="L97" s="423"/>
      <c r="M97" s="423"/>
      <c r="N97" s="261"/>
      <c r="O97" s="261"/>
      <c r="X97" s="263" t="str">
        <f>X7</f>
        <v/>
      </c>
      <c r="Y97" s="263"/>
      <c r="Z97" s="263"/>
      <c r="AA97" s="263"/>
      <c r="AB97" s="263"/>
      <c r="AC97" s="263"/>
      <c r="AD97" s="263"/>
      <c r="AE97" s="263"/>
      <c r="AF97" s="81"/>
      <c r="AH97" s="81"/>
      <c r="AT97" s="14"/>
      <c r="AU97" s="14"/>
      <c r="AV97" s="14"/>
      <c r="AW97" s="14"/>
      <c r="AX97" s="14"/>
    </row>
    <row r="98" spans="2:60" ht="18" customHeight="1">
      <c r="B98" s="10"/>
      <c r="X98" s="253" t="str">
        <f>X8</f>
        <v/>
      </c>
      <c r="Y98" s="253"/>
      <c r="Z98" s="253"/>
      <c r="AA98" s="253"/>
      <c r="AB98" s="253"/>
      <c r="AC98" s="253"/>
      <c r="AD98" s="253"/>
      <c r="AE98" s="253"/>
      <c r="AF98" s="253"/>
      <c r="AG98" s="253"/>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53" t="str">
        <f>X9</f>
        <v/>
      </c>
      <c r="Y99" s="253"/>
      <c r="Z99" s="253"/>
      <c r="AA99" s="253"/>
      <c r="AB99" s="253"/>
      <c r="AC99" s="253"/>
      <c r="AD99" s="253"/>
      <c r="AE99" s="253"/>
      <c r="AF99" s="253"/>
      <c r="AG99" s="253"/>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8" t="str">
        <f>Y10</f>
        <v/>
      </c>
      <c r="Z100" s="288"/>
      <c r="AA100" s="288"/>
      <c r="AB100" s="288"/>
      <c r="AC100" s="89" t="str">
        <f>AC55</f>
        <v>FAX　</v>
      </c>
      <c r="AD100" s="288" t="str">
        <f>AD10</f>
        <v/>
      </c>
      <c r="AE100" s="288"/>
      <c r="AF100" s="288"/>
      <c r="AG100" s="288"/>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45</v>
      </c>
      <c r="Y101" s="165"/>
      <c r="Z101" s="165"/>
      <c r="AA101" s="252" t="str">
        <f>AA11</f>
        <v/>
      </c>
      <c r="AB101" s="252"/>
      <c r="AC101" s="252"/>
      <c r="AD101" s="252"/>
      <c r="AE101" s="252"/>
      <c r="AF101" s="252"/>
      <c r="AG101" s="252"/>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t="s">
        <v>48</v>
      </c>
      <c r="Y102" s="167"/>
      <c r="Z102" s="167"/>
      <c r="AA102" s="289" t="str">
        <f>AA12</f>
        <v/>
      </c>
      <c r="AB102" s="289"/>
      <c r="AC102" s="289"/>
      <c r="AD102" s="289"/>
      <c r="AE102" s="289"/>
      <c r="AF102" s="289"/>
      <c r="AG102" s="289"/>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80"/>
      <c r="D103" s="280"/>
      <c r="E103" s="280"/>
      <c r="F103" s="280"/>
      <c r="G103" s="280"/>
      <c r="H103" s="280"/>
      <c r="I103" s="280"/>
      <c r="J103" s="280"/>
      <c r="K103" s="280"/>
      <c r="L103" s="280"/>
      <c r="M103" s="280"/>
      <c r="N103" s="24"/>
      <c r="O103" s="23"/>
      <c r="Y103" s="28"/>
      <c r="AC103" s="28"/>
      <c r="AT103" s="5"/>
      <c r="AU103" s="5"/>
      <c r="AV103" s="239"/>
      <c r="AW103" s="239"/>
      <c r="AX103" s="239"/>
      <c r="AY103" s="239"/>
      <c r="AZ103" s="239"/>
      <c r="BA103" s="239"/>
      <c r="BB103" s="239"/>
      <c r="BC103" s="239"/>
      <c r="BD103" s="239"/>
      <c r="BE103" s="239"/>
      <c r="BF103" s="239"/>
      <c r="BG103" s="239"/>
      <c r="BH103" s="239"/>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v>
      </c>
    </row>
    <row r="105" spans="2:60" ht="24.95" customHeight="1" thickTop="1">
      <c r="B105" s="281" t="s">
        <v>78</v>
      </c>
      <c r="C105" s="282"/>
      <c r="D105" s="283"/>
      <c r="E105" s="284" t="s">
        <v>13</v>
      </c>
      <c r="F105" s="283"/>
      <c r="G105" s="284" t="s">
        <v>82</v>
      </c>
      <c r="H105" s="282"/>
      <c r="I105" s="282"/>
      <c r="J105" s="282"/>
      <c r="K105" s="282"/>
      <c r="L105" s="282"/>
      <c r="M105" s="282"/>
      <c r="N105" s="282"/>
      <c r="O105" s="282"/>
      <c r="P105" s="282"/>
      <c r="Q105" s="282"/>
      <c r="R105" s="282"/>
      <c r="S105" s="282"/>
      <c r="T105" s="283"/>
      <c r="U105" s="284" t="s">
        <v>0</v>
      </c>
      <c r="V105" s="283"/>
      <c r="W105" s="284" t="s">
        <v>1</v>
      </c>
      <c r="X105" s="283"/>
      <c r="Y105" s="285" t="s">
        <v>67</v>
      </c>
      <c r="Z105" s="286"/>
      <c r="AA105" s="286"/>
      <c r="AB105" s="287"/>
      <c r="AC105" s="284" t="s">
        <v>8</v>
      </c>
      <c r="AD105" s="282"/>
      <c r="AE105" s="282"/>
      <c r="AF105" s="282"/>
      <c r="AG105" s="303"/>
      <c r="AR105" s="5"/>
      <c r="AS105" s="5"/>
    </row>
    <row r="106" spans="2:60" s="47" customFormat="1" ht="29.1" customHeight="1">
      <c r="B106" s="359" t="str">
        <f>IF(B16="","",B16)</f>
        <v/>
      </c>
      <c r="C106" s="359"/>
      <c r="D106" s="360"/>
      <c r="E106" s="361" t="str">
        <f>IF(E16="","",E16)</f>
        <v/>
      </c>
      <c r="F106" s="362"/>
      <c r="G106" s="363" t="str">
        <f>IF(G16="","",G16)</f>
        <v/>
      </c>
      <c r="H106" s="364"/>
      <c r="I106" s="364"/>
      <c r="J106" s="364"/>
      <c r="K106" s="364"/>
      <c r="L106" s="364"/>
      <c r="M106" s="364"/>
      <c r="N106" s="364"/>
      <c r="O106" s="364"/>
      <c r="P106" s="364"/>
      <c r="Q106" s="364"/>
      <c r="R106" s="364"/>
      <c r="S106" s="364"/>
      <c r="T106" s="365"/>
      <c r="U106" s="349" t="str">
        <f>IF(U16="","",U16)</f>
        <v/>
      </c>
      <c r="V106" s="350"/>
      <c r="W106" s="351" t="str">
        <f>IF(W16="","",W16)</f>
        <v/>
      </c>
      <c r="X106" s="352"/>
      <c r="Y106" s="353" t="str">
        <f>IF(Y16="","",Y16)</f>
        <v/>
      </c>
      <c r="Z106" s="354"/>
      <c r="AA106" s="354"/>
      <c r="AB106" s="355"/>
      <c r="AC106" s="356" t="str">
        <f>IF(AC16="","",AC16)</f>
        <v/>
      </c>
      <c r="AD106" s="357"/>
      <c r="AE106" s="357"/>
      <c r="AF106" s="357"/>
      <c r="AG106" s="358"/>
      <c r="AI106" s="2"/>
      <c r="AJ106" s="1"/>
      <c r="AK106" s="1"/>
      <c r="AL106" s="2"/>
      <c r="AM106" s="2"/>
      <c r="AN106" s="2"/>
      <c r="AO106" s="1"/>
      <c r="AP106" s="1"/>
      <c r="AQ106" s="1"/>
      <c r="AR106" s="1"/>
      <c r="AS106" s="1"/>
    </row>
    <row r="107" spans="2:60" s="47" customFormat="1" ht="29.1" customHeight="1">
      <c r="B107" s="366" t="str">
        <f t="shared" ref="B107:B115" si="16">IF(B17="","",B17)</f>
        <v/>
      </c>
      <c r="C107" s="366"/>
      <c r="D107" s="367"/>
      <c r="E107" s="368" t="str">
        <f t="shared" ref="E107:E115" si="17">IF(E17="","",E17)</f>
        <v/>
      </c>
      <c r="F107" s="369"/>
      <c r="G107" s="370" t="str">
        <f t="shared" ref="G107:G115" si="18">IF(G17="","",G17)</f>
        <v/>
      </c>
      <c r="H107" s="371"/>
      <c r="I107" s="371"/>
      <c r="J107" s="371"/>
      <c r="K107" s="371"/>
      <c r="L107" s="371"/>
      <c r="M107" s="371"/>
      <c r="N107" s="371"/>
      <c r="O107" s="371"/>
      <c r="P107" s="371"/>
      <c r="Q107" s="371"/>
      <c r="R107" s="371"/>
      <c r="S107" s="371"/>
      <c r="T107" s="372"/>
      <c r="U107" s="373" t="str">
        <f t="shared" ref="U107:U115" si="19">IF(U17="","",U17)</f>
        <v/>
      </c>
      <c r="V107" s="374"/>
      <c r="W107" s="375" t="str">
        <f t="shared" ref="W107:W115" si="20">IF(W17="","",W17)</f>
        <v/>
      </c>
      <c r="X107" s="376"/>
      <c r="Y107" s="377" t="str">
        <f t="shared" ref="Y107:Y115" si="21">IF(Y17="","",Y17)</f>
        <v/>
      </c>
      <c r="Z107" s="378"/>
      <c r="AA107" s="378"/>
      <c r="AB107" s="379"/>
      <c r="AC107" s="380" t="str">
        <f t="shared" ref="AC107:AC115" si="22">IF(AC17="","",AC17)</f>
        <v/>
      </c>
      <c r="AD107" s="381"/>
      <c r="AE107" s="381"/>
      <c r="AF107" s="381"/>
      <c r="AG107" s="382"/>
      <c r="AI107" s="2"/>
      <c r="AJ107" s="1"/>
      <c r="AK107" s="1"/>
      <c r="AL107" s="2"/>
      <c r="AM107" s="2"/>
      <c r="AN107" s="2"/>
      <c r="AO107" s="1"/>
      <c r="AP107" s="1"/>
      <c r="AQ107" s="1"/>
      <c r="AR107" s="1"/>
      <c r="AS107" s="1"/>
    </row>
    <row r="108" spans="2:60" s="47" customFormat="1" ht="29.1" customHeight="1">
      <c r="B108" s="359" t="str">
        <f t="shared" si="16"/>
        <v/>
      </c>
      <c r="C108" s="359"/>
      <c r="D108" s="360"/>
      <c r="E108" s="361" t="str">
        <f t="shared" si="17"/>
        <v/>
      </c>
      <c r="F108" s="362"/>
      <c r="G108" s="363" t="str">
        <f t="shared" si="18"/>
        <v/>
      </c>
      <c r="H108" s="364"/>
      <c r="I108" s="364"/>
      <c r="J108" s="364"/>
      <c r="K108" s="364"/>
      <c r="L108" s="364"/>
      <c r="M108" s="364"/>
      <c r="N108" s="364"/>
      <c r="O108" s="364"/>
      <c r="P108" s="364"/>
      <c r="Q108" s="364"/>
      <c r="R108" s="364"/>
      <c r="S108" s="364"/>
      <c r="T108" s="365"/>
      <c r="U108" s="349" t="str">
        <f t="shared" si="19"/>
        <v/>
      </c>
      <c r="V108" s="350"/>
      <c r="W108" s="351" t="str">
        <f t="shared" si="20"/>
        <v/>
      </c>
      <c r="X108" s="352"/>
      <c r="Y108" s="353" t="str">
        <f t="shared" si="21"/>
        <v/>
      </c>
      <c r="Z108" s="354"/>
      <c r="AA108" s="354"/>
      <c r="AB108" s="355"/>
      <c r="AC108" s="356" t="str">
        <f t="shared" si="22"/>
        <v/>
      </c>
      <c r="AD108" s="357"/>
      <c r="AE108" s="357"/>
      <c r="AF108" s="357"/>
      <c r="AG108" s="358"/>
      <c r="AH108" s="142"/>
      <c r="AI108" s="2"/>
      <c r="AJ108" s="1"/>
      <c r="AK108" s="1"/>
      <c r="AL108" s="2"/>
      <c r="AM108" s="2"/>
      <c r="AN108" s="2"/>
      <c r="AO108" s="1"/>
      <c r="AP108" s="1"/>
      <c r="AQ108" s="1"/>
      <c r="AR108" s="5"/>
      <c r="AS108" s="5"/>
    </row>
    <row r="109" spans="2:60" s="47" customFormat="1" ht="29.1" customHeight="1">
      <c r="B109" s="366" t="str">
        <f t="shared" si="16"/>
        <v/>
      </c>
      <c r="C109" s="366"/>
      <c r="D109" s="367"/>
      <c r="E109" s="368" t="str">
        <f t="shared" si="17"/>
        <v/>
      </c>
      <c r="F109" s="369"/>
      <c r="G109" s="370" t="str">
        <f t="shared" si="18"/>
        <v/>
      </c>
      <c r="H109" s="371"/>
      <c r="I109" s="371"/>
      <c r="J109" s="371"/>
      <c r="K109" s="371"/>
      <c r="L109" s="371"/>
      <c r="M109" s="371"/>
      <c r="N109" s="371"/>
      <c r="O109" s="371"/>
      <c r="P109" s="371"/>
      <c r="Q109" s="371"/>
      <c r="R109" s="371"/>
      <c r="S109" s="371"/>
      <c r="T109" s="372"/>
      <c r="U109" s="373" t="str">
        <f t="shared" si="19"/>
        <v/>
      </c>
      <c r="V109" s="374"/>
      <c r="W109" s="375" t="str">
        <f t="shared" si="20"/>
        <v/>
      </c>
      <c r="X109" s="376"/>
      <c r="Y109" s="377" t="str">
        <f t="shared" si="21"/>
        <v/>
      </c>
      <c r="Z109" s="378"/>
      <c r="AA109" s="378"/>
      <c r="AB109" s="379"/>
      <c r="AC109" s="380" t="str">
        <f t="shared" si="22"/>
        <v/>
      </c>
      <c r="AD109" s="381"/>
      <c r="AE109" s="381"/>
      <c r="AF109" s="381"/>
      <c r="AG109" s="382"/>
      <c r="AH109" s="142"/>
      <c r="AI109" s="2"/>
      <c r="AJ109" s="1"/>
      <c r="AK109" s="1"/>
      <c r="AL109" s="2"/>
      <c r="AM109" s="2"/>
      <c r="AN109" s="2"/>
      <c r="AO109" s="1"/>
      <c r="AP109" s="1"/>
      <c r="AQ109" s="1"/>
      <c r="AR109" s="1"/>
      <c r="AS109" s="1"/>
    </row>
    <row r="110" spans="2:60" s="47" customFormat="1" ht="29.1" customHeight="1">
      <c r="B110" s="359" t="str">
        <f t="shared" si="16"/>
        <v/>
      </c>
      <c r="C110" s="359"/>
      <c r="D110" s="360"/>
      <c r="E110" s="361" t="str">
        <f t="shared" si="17"/>
        <v/>
      </c>
      <c r="F110" s="362"/>
      <c r="G110" s="363" t="str">
        <f t="shared" si="18"/>
        <v/>
      </c>
      <c r="H110" s="364"/>
      <c r="I110" s="364"/>
      <c r="J110" s="364"/>
      <c r="K110" s="364"/>
      <c r="L110" s="364"/>
      <c r="M110" s="364"/>
      <c r="N110" s="364"/>
      <c r="O110" s="364"/>
      <c r="P110" s="364"/>
      <c r="Q110" s="364"/>
      <c r="R110" s="364"/>
      <c r="S110" s="364"/>
      <c r="T110" s="365"/>
      <c r="U110" s="349" t="str">
        <f t="shared" si="19"/>
        <v/>
      </c>
      <c r="V110" s="350"/>
      <c r="W110" s="351" t="str">
        <f t="shared" si="20"/>
        <v/>
      </c>
      <c r="X110" s="352"/>
      <c r="Y110" s="353" t="str">
        <f t="shared" si="21"/>
        <v/>
      </c>
      <c r="Z110" s="354"/>
      <c r="AA110" s="354"/>
      <c r="AB110" s="355"/>
      <c r="AC110" s="356" t="str">
        <f t="shared" si="22"/>
        <v/>
      </c>
      <c r="AD110" s="357"/>
      <c r="AE110" s="357"/>
      <c r="AF110" s="357"/>
      <c r="AG110" s="358"/>
      <c r="AH110" s="142"/>
      <c r="AI110" s="2"/>
      <c r="AJ110" s="1"/>
      <c r="AK110" s="1"/>
      <c r="AL110" s="2"/>
      <c r="AM110" s="2"/>
      <c r="AN110" s="2"/>
      <c r="AO110" s="1"/>
      <c r="AP110" s="1"/>
      <c r="AQ110" s="1"/>
      <c r="AR110" s="1"/>
      <c r="AS110" s="1"/>
    </row>
    <row r="111" spans="2:60" s="47" customFormat="1" ht="29.1" customHeight="1">
      <c r="B111" s="366" t="str">
        <f t="shared" si="16"/>
        <v/>
      </c>
      <c r="C111" s="366"/>
      <c r="D111" s="367"/>
      <c r="E111" s="368" t="str">
        <f t="shared" si="17"/>
        <v/>
      </c>
      <c r="F111" s="369"/>
      <c r="G111" s="370" t="str">
        <f t="shared" si="18"/>
        <v/>
      </c>
      <c r="H111" s="371"/>
      <c r="I111" s="371"/>
      <c r="J111" s="371"/>
      <c r="K111" s="371"/>
      <c r="L111" s="371"/>
      <c r="M111" s="371"/>
      <c r="N111" s="371"/>
      <c r="O111" s="371"/>
      <c r="P111" s="371"/>
      <c r="Q111" s="371"/>
      <c r="R111" s="371"/>
      <c r="S111" s="371"/>
      <c r="T111" s="372"/>
      <c r="U111" s="373" t="str">
        <f t="shared" si="19"/>
        <v/>
      </c>
      <c r="V111" s="374"/>
      <c r="W111" s="375" t="str">
        <f t="shared" si="20"/>
        <v/>
      </c>
      <c r="X111" s="376"/>
      <c r="Y111" s="377" t="str">
        <f t="shared" si="21"/>
        <v/>
      </c>
      <c r="Z111" s="378"/>
      <c r="AA111" s="378"/>
      <c r="AB111" s="379"/>
      <c r="AC111" s="380" t="str">
        <f t="shared" si="22"/>
        <v/>
      </c>
      <c r="AD111" s="381"/>
      <c r="AE111" s="381"/>
      <c r="AF111" s="381"/>
      <c r="AG111" s="382"/>
      <c r="AH111" s="142"/>
      <c r="AI111" s="2"/>
      <c r="AJ111" s="1"/>
      <c r="AK111" s="1"/>
      <c r="AL111" s="2"/>
      <c r="AM111" s="2"/>
      <c r="AN111" s="2"/>
      <c r="AO111" s="1"/>
      <c r="AP111" s="1"/>
      <c r="AQ111" s="1"/>
      <c r="AR111" s="5"/>
      <c r="AS111" s="5"/>
    </row>
    <row r="112" spans="2:60" s="47" customFormat="1" ht="29.1" customHeight="1">
      <c r="B112" s="359" t="str">
        <f t="shared" si="16"/>
        <v/>
      </c>
      <c r="C112" s="359"/>
      <c r="D112" s="360"/>
      <c r="E112" s="361" t="str">
        <f t="shared" si="17"/>
        <v/>
      </c>
      <c r="F112" s="362"/>
      <c r="G112" s="363" t="str">
        <f t="shared" si="18"/>
        <v/>
      </c>
      <c r="H112" s="364"/>
      <c r="I112" s="364"/>
      <c r="J112" s="364"/>
      <c r="K112" s="364"/>
      <c r="L112" s="364"/>
      <c r="M112" s="364"/>
      <c r="N112" s="364"/>
      <c r="O112" s="364"/>
      <c r="P112" s="364"/>
      <c r="Q112" s="364"/>
      <c r="R112" s="364"/>
      <c r="S112" s="364"/>
      <c r="T112" s="365"/>
      <c r="U112" s="349" t="str">
        <f t="shared" si="19"/>
        <v/>
      </c>
      <c r="V112" s="350"/>
      <c r="W112" s="351" t="str">
        <f t="shared" si="20"/>
        <v/>
      </c>
      <c r="X112" s="352"/>
      <c r="Y112" s="353" t="str">
        <f t="shared" si="21"/>
        <v/>
      </c>
      <c r="Z112" s="354"/>
      <c r="AA112" s="354"/>
      <c r="AB112" s="355"/>
      <c r="AC112" s="356" t="str">
        <f t="shared" si="22"/>
        <v/>
      </c>
      <c r="AD112" s="357"/>
      <c r="AE112" s="357"/>
      <c r="AF112" s="357"/>
      <c r="AG112" s="358"/>
      <c r="AH112" s="142"/>
      <c r="AI112" s="2"/>
      <c r="AJ112" s="1"/>
      <c r="AK112" s="1"/>
      <c r="AL112" s="2"/>
      <c r="AM112" s="2"/>
      <c r="AN112" s="2"/>
      <c r="AO112" s="1"/>
      <c r="AP112" s="1"/>
      <c r="AQ112" s="1"/>
      <c r="AR112" s="1"/>
      <c r="AS112" s="1"/>
    </row>
    <row r="113" spans="2:45" s="47" customFormat="1" ht="29.1" customHeight="1">
      <c r="B113" s="366" t="str">
        <f t="shared" si="16"/>
        <v/>
      </c>
      <c r="C113" s="366"/>
      <c r="D113" s="367"/>
      <c r="E113" s="368" t="str">
        <f t="shared" si="17"/>
        <v/>
      </c>
      <c r="F113" s="369"/>
      <c r="G113" s="370" t="str">
        <f t="shared" si="18"/>
        <v/>
      </c>
      <c r="H113" s="371"/>
      <c r="I113" s="371"/>
      <c r="J113" s="371"/>
      <c r="K113" s="371"/>
      <c r="L113" s="371"/>
      <c r="M113" s="371"/>
      <c r="N113" s="371"/>
      <c r="O113" s="371"/>
      <c r="P113" s="371"/>
      <c r="Q113" s="371"/>
      <c r="R113" s="371"/>
      <c r="S113" s="371"/>
      <c r="T113" s="372"/>
      <c r="U113" s="373" t="str">
        <f t="shared" si="19"/>
        <v/>
      </c>
      <c r="V113" s="374"/>
      <c r="W113" s="375" t="str">
        <f t="shared" si="20"/>
        <v/>
      </c>
      <c r="X113" s="376"/>
      <c r="Y113" s="377" t="str">
        <f t="shared" si="21"/>
        <v/>
      </c>
      <c r="Z113" s="378"/>
      <c r="AA113" s="378"/>
      <c r="AB113" s="379"/>
      <c r="AC113" s="380" t="str">
        <f t="shared" si="22"/>
        <v/>
      </c>
      <c r="AD113" s="381"/>
      <c r="AE113" s="381"/>
      <c r="AF113" s="381"/>
      <c r="AG113" s="382"/>
      <c r="AH113" s="142"/>
      <c r="AI113" s="2"/>
      <c r="AJ113" s="1"/>
      <c r="AK113" s="1"/>
      <c r="AL113" s="2"/>
      <c r="AM113" s="2"/>
      <c r="AN113" s="2"/>
      <c r="AO113" s="1"/>
      <c r="AP113" s="1"/>
      <c r="AQ113" s="1"/>
      <c r="AR113" s="1"/>
      <c r="AS113" s="1"/>
    </row>
    <row r="114" spans="2:45" s="47" customFormat="1" ht="29.1" customHeight="1">
      <c r="B114" s="359" t="str">
        <f t="shared" si="16"/>
        <v/>
      </c>
      <c r="C114" s="359"/>
      <c r="D114" s="360"/>
      <c r="E114" s="361" t="str">
        <f t="shared" si="17"/>
        <v/>
      </c>
      <c r="F114" s="362"/>
      <c r="G114" s="363" t="str">
        <f t="shared" si="18"/>
        <v/>
      </c>
      <c r="H114" s="364"/>
      <c r="I114" s="364"/>
      <c r="J114" s="364"/>
      <c r="K114" s="364"/>
      <c r="L114" s="364"/>
      <c r="M114" s="364"/>
      <c r="N114" s="364"/>
      <c r="O114" s="364"/>
      <c r="P114" s="364"/>
      <c r="Q114" s="364"/>
      <c r="R114" s="364"/>
      <c r="S114" s="364"/>
      <c r="T114" s="365"/>
      <c r="U114" s="349" t="str">
        <f t="shared" si="19"/>
        <v/>
      </c>
      <c r="V114" s="350"/>
      <c r="W114" s="351" t="str">
        <f t="shared" si="20"/>
        <v/>
      </c>
      <c r="X114" s="352"/>
      <c r="Y114" s="353" t="str">
        <f t="shared" si="21"/>
        <v/>
      </c>
      <c r="Z114" s="354"/>
      <c r="AA114" s="354"/>
      <c r="AB114" s="355"/>
      <c r="AC114" s="356" t="str">
        <f t="shared" si="22"/>
        <v/>
      </c>
      <c r="AD114" s="357"/>
      <c r="AE114" s="357"/>
      <c r="AF114" s="357"/>
      <c r="AG114" s="358"/>
      <c r="AH114" s="142"/>
      <c r="AI114" s="2"/>
      <c r="AJ114" s="1"/>
      <c r="AK114" s="1"/>
      <c r="AL114" s="2"/>
      <c r="AM114" s="2"/>
      <c r="AN114" s="2"/>
      <c r="AO114" s="1"/>
      <c r="AP114" s="1"/>
      <c r="AQ114" s="1"/>
      <c r="AR114" s="5"/>
      <c r="AS114" s="5"/>
    </row>
    <row r="115" spans="2:45" s="47" customFormat="1" ht="28.5" customHeight="1">
      <c r="B115" s="366" t="str">
        <f t="shared" si="16"/>
        <v/>
      </c>
      <c r="C115" s="366"/>
      <c r="D115" s="367"/>
      <c r="E115" s="368" t="str">
        <f t="shared" si="17"/>
        <v/>
      </c>
      <c r="F115" s="369"/>
      <c r="G115" s="370" t="str">
        <f t="shared" si="18"/>
        <v/>
      </c>
      <c r="H115" s="371"/>
      <c r="I115" s="371"/>
      <c r="J115" s="371"/>
      <c r="K115" s="371"/>
      <c r="L115" s="371"/>
      <c r="M115" s="371"/>
      <c r="N115" s="371"/>
      <c r="O115" s="371"/>
      <c r="P115" s="371"/>
      <c r="Q115" s="371"/>
      <c r="R115" s="371"/>
      <c r="S115" s="371"/>
      <c r="T115" s="372"/>
      <c r="U115" s="373" t="str">
        <f t="shared" si="19"/>
        <v/>
      </c>
      <c r="V115" s="374"/>
      <c r="W115" s="375" t="str">
        <f t="shared" si="20"/>
        <v/>
      </c>
      <c r="X115" s="376"/>
      <c r="Y115" s="377" t="str">
        <f t="shared" si="21"/>
        <v/>
      </c>
      <c r="Z115" s="378"/>
      <c r="AA115" s="378"/>
      <c r="AB115" s="379"/>
      <c r="AC115" s="380" t="str">
        <f t="shared" si="22"/>
        <v/>
      </c>
      <c r="AD115" s="381"/>
      <c r="AE115" s="381"/>
      <c r="AF115" s="381"/>
      <c r="AG115" s="382"/>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7"/>
      <c r="AE116" s="257"/>
      <c r="AF116" s="257"/>
      <c r="AG116" s="257"/>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179"/>
      <c r="X117" s="179"/>
      <c r="Y117" s="118"/>
      <c r="Z117" s="180" t="s">
        <v>15</v>
      </c>
      <c r="AA117" s="325" t="str">
        <f>IF(AA27="","",AA27)</f>
        <v/>
      </c>
      <c r="AB117" s="325"/>
      <c r="AC117" s="325"/>
      <c r="AD117" s="325"/>
      <c r="AE117" s="325"/>
      <c r="AF117" s="325"/>
      <c r="AG117" s="325"/>
      <c r="AH117" s="147"/>
      <c r="AI117" s="2"/>
      <c r="AJ117" s="1"/>
      <c r="AK117" s="1"/>
      <c r="AL117" s="2"/>
      <c r="AM117" s="2"/>
      <c r="AN117" s="2"/>
      <c r="AO117" s="1"/>
      <c r="AP117" s="1"/>
      <c r="AQ117" s="1"/>
      <c r="AR117" s="5"/>
      <c r="AS117" s="5"/>
    </row>
    <row r="118" spans="2:45" s="3" customFormat="1" ht="24.95" customHeight="1" thickTop="1" thickBot="1">
      <c r="B118" s="181" t="s">
        <v>98</v>
      </c>
      <c r="E118" s="182"/>
      <c r="F118" s="182"/>
      <c r="G118" s="182"/>
      <c r="H118" s="182"/>
      <c r="I118" s="182"/>
      <c r="J118" s="182"/>
      <c r="K118" s="182"/>
      <c r="L118" s="182"/>
      <c r="M118" s="183"/>
      <c r="N118" s="183"/>
      <c r="O118" s="183"/>
      <c r="P118" s="183"/>
      <c r="Q118" s="183"/>
      <c r="R118" s="183"/>
      <c r="S118" s="183"/>
      <c r="T118" s="183"/>
      <c r="U118" s="183"/>
      <c r="V118" s="183"/>
      <c r="W118" s="183"/>
      <c r="X118" s="183"/>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23" t="s">
        <v>78</v>
      </c>
      <c r="C119" s="323"/>
      <c r="D119" s="324"/>
      <c r="E119" s="396" t="s">
        <v>96</v>
      </c>
      <c r="F119" s="397"/>
      <c r="G119" s="397"/>
      <c r="H119" s="397"/>
      <c r="I119" s="397"/>
      <c r="J119" s="397"/>
      <c r="K119" s="397"/>
      <c r="L119" s="398"/>
      <c r="M119" s="399" t="s">
        <v>81</v>
      </c>
      <c r="N119" s="400"/>
      <c r="O119" s="400"/>
      <c r="P119" s="400"/>
      <c r="Q119" s="400"/>
      <c r="R119" s="400"/>
      <c r="S119" s="400"/>
      <c r="T119" s="400"/>
      <c r="U119" s="400"/>
      <c r="V119" s="400"/>
      <c r="W119" s="400"/>
      <c r="X119" s="400"/>
      <c r="Y119" s="400"/>
      <c r="Z119" s="400"/>
      <c r="AA119" s="400"/>
      <c r="AB119" s="401"/>
      <c r="AC119" s="399" t="s">
        <v>8</v>
      </c>
      <c r="AD119" s="400"/>
      <c r="AE119" s="400"/>
      <c r="AF119" s="400"/>
      <c r="AG119" s="401"/>
      <c r="AK119" s="1"/>
      <c r="AL119" s="2"/>
      <c r="AM119" s="2"/>
      <c r="AN119" s="2"/>
      <c r="AO119" s="1"/>
      <c r="AP119" s="1"/>
      <c r="AQ119" s="1"/>
      <c r="AR119" s="1"/>
      <c r="AS119" s="1"/>
    </row>
    <row r="120" spans="2:45" s="47" customFormat="1" ht="27" customHeight="1">
      <c r="B120" s="402" t="str">
        <f>IF(B30="","",B30)</f>
        <v/>
      </c>
      <c r="C120" s="403"/>
      <c r="D120" s="404"/>
      <c r="E120" s="405" t="str">
        <f>IF(E30="","",E30)</f>
        <v/>
      </c>
      <c r="F120" s="406"/>
      <c r="G120" s="406"/>
      <c r="H120" s="406"/>
      <c r="I120" s="406"/>
      <c r="J120" s="406"/>
      <c r="K120" s="406"/>
      <c r="L120" s="407"/>
      <c r="M120" s="408" t="str">
        <f>IF(M30="","",M30)</f>
        <v/>
      </c>
      <c r="N120" s="409"/>
      <c r="O120" s="409"/>
      <c r="P120" s="409"/>
      <c r="Q120" s="409"/>
      <c r="R120" s="409"/>
      <c r="S120" s="409"/>
      <c r="T120" s="409"/>
      <c r="U120" s="409"/>
      <c r="V120" s="409"/>
      <c r="W120" s="409"/>
      <c r="X120" s="409"/>
      <c r="Y120" s="409"/>
      <c r="Z120" s="409"/>
      <c r="AA120" s="409"/>
      <c r="AB120" s="410"/>
      <c r="AC120" s="393" t="str">
        <f>IF(AC30="","",AC30)</f>
        <v/>
      </c>
      <c r="AD120" s="394"/>
      <c r="AE120" s="394"/>
      <c r="AF120" s="394"/>
      <c r="AG120" s="395"/>
      <c r="AK120" s="1"/>
      <c r="AL120" s="2"/>
      <c r="AM120" s="2"/>
      <c r="AN120" s="2"/>
      <c r="AO120" s="1"/>
      <c r="AP120" s="1"/>
      <c r="AQ120" s="1"/>
      <c r="AR120" s="5"/>
      <c r="AS120" s="5"/>
    </row>
    <row r="121" spans="2:45" s="47" customFormat="1" ht="27" customHeight="1">
      <c r="B121" s="383" t="str">
        <f t="shared" ref="B121:B129" si="23">IF(B31="","",B31)</f>
        <v/>
      </c>
      <c r="C121" s="384"/>
      <c r="D121" s="385"/>
      <c r="E121" s="389" t="str">
        <f t="shared" ref="E121:E129" si="24">IF(E31="","",E31)</f>
        <v/>
      </c>
      <c r="F121" s="384"/>
      <c r="G121" s="384"/>
      <c r="H121" s="384"/>
      <c r="I121" s="384"/>
      <c r="J121" s="384"/>
      <c r="K121" s="384"/>
      <c r="L121" s="385"/>
      <c r="M121" s="390" t="str">
        <f t="shared" ref="M121:M129" si="25">IF(M31="","",M31)</f>
        <v/>
      </c>
      <c r="N121" s="391"/>
      <c r="O121" s="391"/>
      <c r="P121" s="391"/>
      <c r="Q121" s="391"/>
      <c r="R121" s="391"/>
      <c r="S121" s="391"/>
      <c r="T121" s="391"/>
      <c r="U121" s="391"/>
      <c r="V121" s="391"/>
      <c r="W121" s="391"/>
      <c r="X121" s="391"/>
      <c r="Y121" s="391"/>
      <c r="Z121" s="391"/>
      <c r="AA121" s="391"/>
      <c r="AB121" s="392"/>
      <c r="AC121" s="386" t="str">
        <f t="shared" ref="AC121:AC129" si="26">IF(AC31="","",AC31)</f>
        <v/>
      </c>
      <c r="AD121" s="387"/>
      <c r="AE121" s="387"/>
      <c r="AF121" s="387"/>
      <c r="AG121" s="388"/>
      <c r="AK121" s="1"/>
      <c r="AL121" s="2"/>
      <c r="AM121" s="2"/>
      <c r="AN121" s="2"/>
      <c r="AO121" s="1"/>
      <c r="AP121" s="1"/>
      <c r="AQ121" s="1"/>
      <c r="AR121" s="1"/>
      <c r="AS121" s="1"/>
    </row>
    <row r="122" spans="2:45" s="47" customFormat="1" ht="27" customHeight="1">
      <c r="B122" s="383" t="str">
        <f t="shared" si="23"/>
        <v/>
      </c>
      <c r="C122" s="384"/>
      <c r="D122" s="385"/>
      <c r="E122" s="389" t="str">
        <f t="shared" si="24"/>
        <v/>
      </c>
      <c r="F122" s="384"/>
      <c r="G122" s="384"/>
      <c r="H122" s="384"/>
      <c r="I122" s="384"/>
      <c r="J122" s="384"/>
      <c r="K122" s="384"/>
      <c r="L122" s="385"/>
      <c r="M122" s="390" t="str">
        <f t="shared" si="25"/>
        <v/>
      </c>
      <c r="N122" s="391"/>
      <c r="O122" s="391"/>
      <c r="P122" s="391"/>
      <c r="Q122" s="391"/>
      <c r="R122" s="391"/>
      <c r="S122" s="391"/>
      <c r="T122" s="391"/>
      <c r="U122" s="391"/>
      <c r="V122" s="391"/>
      <c r="W122" s="391"/>
      <c r="X122" s="391"/>
      <c r="Y122" s="391"/>
      <c r="Z122" s="391"/>
      <c r="AA122" s="391"/>
      <c r="AB122" s="392"/>
      <c r="AC122" s="386" t="str">
        <f t="shared" si="26"/>
        <v/>
      </c>
      <c r="AD122" s="387"/>
      <c r="AE122" s="387"/>
      <c r="AF122" s="387"/>
      <c r="AG122" s="388"/>
      <c r="AK122" s="1"/>
      <c r="AL122" s="2"/>
      <c r="AM122" s="2"/>
      <c r="AN122" s="2"/>
      <c r="AO122" s="1"/>
      <c r="AP122" s="1"/>
      <c r="AQ122" s="1"/>
      <c r="AR122" s="1"/>
      <c r="AS122" s="1"/>
    </row>
    <row r="123" spans="2:45" s="47" customFormat="1" ht="27" customHeight="1">
      <c r="B123" s="383" t="str">
        <f t="shared" si="23"/>
        <v/>
      </c>
      <c r="C123" s="384"/>
      <c r="D123" s="385"/>
      <c r="E123" s="389" t="str">
        <f t="shared" si="24"/>
        <v/>
      </c>
      <c r="F123" s="384"/>
      <c r="G123" s="384"/>
      <c r="H123" s="384"/>
      <c r="I123" s="384"/>
      <c r="J123" s="384"/>
      <c r="K123" s="384"/>
      <c r="L123" s="385"/>
      <c r="M123" s="390" t="str">
        <f t="shared" si="25"/>
        <v/>
      </c>
      <c r="N123" s="391"/>
      <c r="O123" s="391"/>
      <c r="P123" s="391"/>
      <c r="Q123" s="391"/>
      <c r="R123" s="391"/>
      <c r="S123" s="391"/>
      <c r="T123" s="391"/>
      <c r="U123" s="391"/>
      <c r="V123" s="391"/>
      <c r="W123" s="391"/>
      <c r="X123" s="391"/>
      <c r="Y123" s="391"/>
      <c r="Z123" s="391"/>
      <c r="AA123" s="391"/>
      <c r="AB123" s="392"/>
      <c r="AC123" s="386" t="str">
        <f t="shared" si="26"/>
        <v/>
      </c>
      <c r="AD123" s="387"/>
      <c r="AE123" s="387"/>
      <c r="AF123" s="387"/>
      <c r="AG123" s="388"/>
      <c r="AK123" s="1"/>
      <c r="AL123" s="2"/>
      <c r="AM123" s="2"/>
      <c r="AN123" s="2"/>
      <c r="AO123" s="1"/>
      <c r="AP123" s="1"/>
      <c r="AQ123" s="1"/>
      <c r="AR123" s="5"/>
      <c r="AS123" s="5"/>
    </row>
    <row r="124" spans="2:45" s="47" customFormat="1" ht="27" customHeight="1">
      <c r="B124" s="383" t="str">
        <f t="shared" si="23"/>
        <v/>
      </c>
      <c r="C124" s="384"/>
      <c r="D124" s="385"/>
      <c r="E124" s="389" t="str">
        <f t="shared" si="24"/>
        <v/>
      </c>
      <c r="F124" s="384"/>
      <c r="G124" s="384"/>
      <c r="H124" s="384"/>
      <c r="I124" s="384"/>
      <c r="J124" s="384"/>
      <c r="K124" s="384"/>
      <c r="L124" s="385"/>
      <c r="M124" s="390" t="str">
        <f t="shared" si="25"/>
        <v/>
      </c>
      <c r="N124" s="391"/>
      <c r="O124" s="391"/>
      <c r="P124" s="391"/>
      <c r="Q124" s="391"/>
      <c r="R124" s="391"/>
      <c r="S124" s="391"/>
      <c r="T124" s="391"/>
      <c r="U124" s="391"/>
      <c r="V124" s="391"/>
      <c r="W124" s="391"/>
      <c r="X124" s="391"/>
      <c r="Y124" s="391"/>
      <c r="Z124" s="391"/>
      <c r="AA124" s="391"/>
      <c r="AB124" s="392"/>
      <c r="AC124" s="386" t="str">
        <f t="shared" si="26"/>
        <v/>
      </c>
      <c r="AD124" s="387"/>
      <c r="AE124" s="387"/>
      <c r="AF124" s="387"/>
      <c r="AG124" s="388"/>
      <c r="AK124" s="1"/>
      <c r="AL124" s="2"/>
      <c r="AM124" s="2"/>
      <c r="AN124" s="2"/>
      <c r="AO124" s="1"/>
      <c r="AP124" s="1"/>
      <c r="AQ124" s="1"/>
      <c r="AR124" s="1"/>
      <c r="AS124" s="1"/>
    </row>
    <row r="125" spans="2:45" s="47" customFormat="1" ht="27" customHeight="1">
      <c r="B125" s="383" t="str">
        <f t="shared" si="23"/>
        <v/>
      </c>
      <c r="C125" s="384"/>
      <c r="D125" s="385"/>
      <c r="E125" s="389" t="str">
        <f t="shared" si="24"/>
        <v/>
      </c>
      <c r="F125" s="384"/>
      <c r="G125" s="384"/>
      <c r="H125" s="384"/>
      <c r="I125" s="384"/>
      <c r="J125" s="384"/>
      <c r="K125" s="384"/>
      <c r="L125" s="385"/>
      <c r="M125" s="390" t="str">
        <f t="shared" si="25"/>
        <v/>
      </c>
      <c r="N125" s="391"/>
      <c r="O125" s="391"/>
      <c r="P125" s="391"/>
      <c r="Q125" s="391"/>
      <c r="R125" s="391"/>
      <c r="S125" s="391"/>
      <c r="T125" s="391"/>
      <c r="U125" s="391"/>
      <c r="V125" s="391"/>
      <c r="W125" s="391"/>
      <c r="X125" s="391"/>
      <c r="Y125" s="391"/>
      <c r="Z125" s="391"/>
      <c r="AA125" s="391"/>
      <c r="AB125" s="392"/>
      <c r="AC125" s="386" t="str">
        <f t="shared" si="26"/>
        <v/>
      </c>
      <c r="AD125" s="387"/>
      <c r="AE125" s="387"/>
      <c r="AF125" s="387"/>
      <c r="AG125" s="388"/>
      <c r="AI125" s="143"/>
      <c r="AK125" s="1"/>
      <c r="AL125" s="2"/>
      <c r="AM125" s="2"/>
      <c r="AN125" s="2"/>
      <c r="AO125" s="1"/>
      <c r="AP125" s="1"/>
      <c r="AQ125" s="1"/>
      <c r="AR125" s="1"/>
      <c r="AS125" s="1"/>
    </row>
    <row r="126" spans="2:45" s="47" customFormat="1" ht="27" customHeight="1">
      <c r="B126" s="383" t="str">
        <f t="shared" si="23"/>
        <v/>
      </c>
      <c r="C126" s="384"/>
      <c r="D126" s="385"/>
      <c r="E126" s="389" t="str">
        <f t="shared" si="24"/>
        <v/>
      </c>
      <c r="F126" s="384"/>
      <c r="G126" s="384"/>
      <c r="H126" s="384"/>
      <c r="I126" s="384"/>
      <c r="J126" s="384"/>
      <c r="K126" s="384"/>
      <c r="L126" s="385"/>
      <c r="M126" s="390" t="str">
        <f t="shared" si="25"/>
        <v/>
      </c>
      <c r="N126" s="391"/>
      <c r="O126" s="391"/>
      <c r="P126" s="391"/>
      <c r="Q126" s="391"/>
      <c r="R126" s="391"/>
      <c r="S126" s="391"/>
      <c r="T126" s="391"/>
      <c r="U126" s="391"/>
      <c r="V126" s="391"/>
      <c r="W126" s="391"/>
      <c r="X126" s="391"/>
      <c r="Y126" s="391"/>
      <c r="Z126" s="391"/>
      <c r="AA126" s="391"/>
      <c r="AB126" s="392"/>
      <c r="AC126" s="386" t="str">
        <f t="shared" si="26"/>
        <v/>
      </c>
      <c r="AD126" s="387"/>
      <c r="AE126" s="387"/>
      <c r="AF126" s="387"/>
      <c r="AG126" s="388"/>
      <c r="AI126" s="143"/>
      <c r="AK126" s="1"/>
      <c r="AL126" s="2"/>
      <c r="AM126" s="2"/>
      <c r="AN126" s="2"/>
      <c r="AO126" s="1"/>
      <c r="AP126" s="1"/>
      <c r="AQ126" s="1"/>
      <c r="AR126" s="5"/>
      <c r="AS126" s="5"/>
    </row>
    <row r="127" spans="2:45" s="47" customFormat="1" ht="27" customHeight="1">
      <c r="B127" s="383" t="str">
        <f t="shared" si="23"/>
        <v/>
      </c>
      <c r="C127" s="384"/>
      <c r="D127" s="385"/>
      <c r="E127" s="389" t="str">
        <f t="shared" si="24"/>
        <v/>
      </c>
      <c r="F127" s="384"/>
      <c r="G127" s="384"/>
      <c r="H127" s="384"/>
      <c r="I127" s="384"/>
      <c r="J127" s="384"/>
      <c r="K127" s="384"/>
      <c r="L127" s="385"/>
      <c r="M127" s="390" t="str">
        <f t="shared" si="25"/>
        <v/>
      </c>
      <c r="N127" s="391"/>
      <c r="O127" s="391"/>
      <c r="P127" s="391"/>
      <c r="Q127" s="391"/>
      <c r="R127" s="391"/>
      <c r="S127" s="391"/>
      <c r="T127" s="391"/>
      <c r="U127" s="391"/>
      <c r="V127" s="391"/>
      <c r="W127" s="391"/>
      <c r="X127" s="391"/>
      <c r="Y127" s="391"/>
      <c r="Z127" s="391"/>
      <c r="AA127" s="391"/>
      <c r="AB127" s="392"/>
      <c r="AC127" s="386" t="str">
        <f t="shared" si="26"/>
        <v/>
      </c>
      <c r="AD127" s="387"/>
      <c r="AE127" s="387"/>
      <c r="AF127" s="387"/>
      <c r="AG127" s="388"/>
      <c r="AH127" s="142"/>
      <c r="AI127" s="143"/>
      <c r="AK127" s="1"/>
      <c r="AL127" s="2"/>
      <c r="AM127" s="2"/>
      <c r="AN127" s="2"/>
      <c r="AO127" s="1"/>
      <c r="AP127" s="1"/>
      <c r="AQ127" s="1"/>
      <c r="AR127" s="1"/>
      <c r="AS127" s="1"/>
    </row>
    <row r="128" spans="2:45" ht="27" customHeight="1">
      <c r="B128" s="383" t="str">
        <f t="shared" si="23"/>
        <v/>
      </c>
      <c r="C128" s="384"/>
      <c r="D128" s="385"/>
      <c r="E128" s="389" t="str">
        <f t="shared" si="24"/>
        <v/>
      </c>
      <c r="F128" s="384"/>
      <c r="G128" s="384"/>
      <c r="H128" s="384"/>
      <c r="I128" s="384"/>
      <c r="J128" s="384"/>
      <c r="K128" s="384"/>
      <c r="L128" s="385"/>
      <c r="M128" s="390" t="str">
        <f t="shared" si="25"/>
        <v/>
      </c>
      <c r="N128" s="391"/>
      <c r="O128" s="391"/>
      <c r="P128" s="391"/>
      <c r="Q128" s="391"/>
      <c r="R128" s="391"/>
      <c r="S128" s="391"/>
      <c r="T128" s="391"/>
      <c r="U128" s="391"/>
      <c r="V128" s="391"/>
      <c r="W128" s="391"/>
      <c r="X128" s="391"/>
      <c r="Y128" s="391"/>
      <c r="Z128" s="391"/>
      <c r="AA128" s="391"/>
      <c r="AB128" s="392"/>
      <c r="AC128" s="386" t="str">
        <f t="shared" si="26"/>
        <v/>
      </c>
      <c r="AD128" s="387"/>
      <c r="AE128" s="387"/>
      <c r="AF128" s="387"/>
      <c r="AG128" s="388"/>
      <c r="AI128" s="137"/>
      <c r="AJ128" s="47"/>
    </row>
    <row r="129" spans="2:45" ht="27" customHeight="1">
      <c r="B129" s="411" t="str">
        <f t="shared" si="23"/>
        <v/>
      </c>
      <c r="C129" s="412"/>
      <c r="D129" s="413"/>
      <c r="E129" s="414" t="str">
        <f t="shared" si="24"/>
        <v/>
      </c>
      <c r="F129" s="412"/>
      <c r="G129" s="412"/>
      <c r="H129" s="412"/>
      <c r="I129" s="412"/>
      <c r="J129" s="412"/>
      <c r="K129" s="412"/>
      <c r="L129" s="413"/>
      <c r="M129" s="415" t="str">
        <f t="shared" si="25"/>
        <v/>
      </c>
      <c r="N129" s="416"/>
      <c r="O129" s="416"/>
      <c r="P129" s="416"/>
      <c r="Q129" s="416"/>
      <c r="R129" s="416"/>
      <c r="S129" s="416"/>
      <c r="T129" s="416"/>
      <c r="U129" s="416"/>
      <c r="V129" s="416"/>
      <c r="W129" s="416"/>
      <c r="X129" s="416"/>
      <c r="Y129" s="416"/>
      <c r="Z129" s="416"/>
      <c r="AA129" s="416"/>
      <c r="AB129" s="417"/>
      <c r="AC129" s="418" t="str">
        <f t="shared" si="26"/>
        <v/>
      </c>
      <c r="AD129" s="419"/>
      <c r="AE129" s="419"/>
      <c r="AF129" s="419"/>
      <c r="AG129" s="420"/>
      <c r="AI129" s="137"/>
      <c r="AJ129" s="47"/>
      <c r="AR129" s="5"/>
      <c r="AS129" s="5"/>
    </row>
    <row r="130" spans="2:45" ht="9.9499999999999993" customHeight="1">
      <c r="U130" s="117"/>
      <c r="V130" s="117"/>
      <c r="W130" s="27"/>
      <c r="X130" s="27"/>
      <c r="Y130" s="27"/>
      <c r="Z130" s="27"/>
      <c r="AA130" s="12"/>
      <c r="AC130" s="31"/>
      <c r="AD130" s="428"/>
      <c r="AE130" s="428"/>
      <c r="AF130" s="428"/>
      <c r="AG130" s="428"/>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179"/>
      <c r="X131" s="179"/>
      <c r="Y131" s="118"/>
      <c r="Z131" s="180" t="s">
        <v>15</v>
      </c>
      <c r="AA131" s="325" t="str">
        <f>IF(AA41="","",AA41)</f>
        <v/>
      </c>
      <c r="AB131" s="325"/>
      <c r="AC131" s="325"/>
      <c r="AD131" s="325"/>
      <c r="AE131" s="325"/>
      <c r="AF131" s="325"/>
      <c r="AG131" s="325"/>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32" t="s">
        <v>33</v>
      </c>
      <c r="T133" s="333"/>
      <c r="U133" s="334"/>
      <c r="V133" s="332" t="s">
        <v>34</v>
      </c>
      <c r="W133" s="333"/>
      <c r="X133" s="334"/>
      <c r="Y133" s="531" t="str">
        <f>Y43</f>
        <v>次長・課長</v>
      </c>
      <c r="Z133" s="532"/>
      <c r="AA133" s="533"/>
      <c r="AB133" s="332" t="s">
        <v>36</v>
      </c>
      <c r="AC133" s="333"/>
      <c r="AD133" s="334"/>
      <c r="AE133" s="332" t="s">
        <v>37</v>
      </c>
      <c r="AF133" s="333"/>
      <c r="AG133" s="334"/>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type="custom" imeMode="hiragana" allowBlank="1" showInputMessage="1" showErrorMessage="1" errorTitle="NGワード" error="〃ではなく、数字で入力してください。" sqref="B16:D25 B61:D70 B106:D115" xr:uid="{50A8BEDD-1A9D-4DA7-8183-43174A1395A1}">
      <formula1>NOT(COUNTIF(B16,"*〃*"))</formula1>
    </dataValidation>
    <dataValidation type="custom" showInputMessage="1" showErrorMessage="1" errorTitle="入力漏れ" error="工事番号を入力してください" sqref="Y106:AB115 Y61:AB70 Y16:AB16" xr:uid="{F3C27DA4-7980-4033-857A-2EF28FEAF8AA}">
      <formula1>$B$16&lt;&gt;""</formula1>
    </dataValidation>
    <dataValidation type="custom" showInputMessage="1" showErrorMessage="1" errorTitle="入力漏れ" error="工事番号を入力してください" sqref="Y17:AB17" xr:uid="{3BD1440F-C0D4-4C1A-A9AD-20AF4924A088}">
      <formula1>$B$17&lt;&gt;""</formula1>
    </dataValidation>
    <dataValidation type="custom" showInputMessage="1" showErrorMessage="1" errorTitle="入力漏れ" error="工事番号を入力してください" sqref="Y18:AB18" xr:uid="{F6E2297E-81A0-4BB2-AB07-4CB1C6C5ED18}">
      <formula1>$B$18&lt;&gt;""</formula1>
    </dataValidation>
    <dataValidation type="custom" showInputMessage="1" showErrorMessage="1" errorTitle="入力漏れ" error="工事番号を入力してください" sqref="Y19:AB19" xr:uid="{D22C28B8-A889-4209-8080-540A8BA55ADF}">
      <formula1>$B$19&lt;&gt;""</formula1>
    </dataValidation>
    <dataValidation type="custom" showInputMessage="1" showErrorMessage="1" errorTitle="入力漏れ" error="工事番号を入力してください" sqref="Y20:AB20" xr:uid="{F9569208-0C2C-433A-AC05-CF93561A945F}">
      <formula1>$B$20&lt;&gt;""</formula1>
    </dataValidation>
    <dataValidation type="custom" showInputMessage="1" showErrorMessage="1" errorTitle="入力漏れ" error="工事番号を入力してください" sqref="Y21:AB21" xr:uid="{572B4E4B-4793-4929-BBAE-A21E7EFB8F47}">
      <formula1>$B$21&lt;&gt;""</formula1>
    </dataValidation>
    <dataValidation type="custom" showInputMessage="1" showErrorMessage="1" errorTitle="入力漏れ" error="工事番号を入力してください" sqref="Y22:AB22" xr:uid="{D48E69A8-CD26-45F3-B916-ABC9317B7586}">
      <formula1>$B$22&lt;&gt;""</formula1>
    </dataValidation>
    <dataValidation type="custom" showInputMessage="1" showErrorMessage="1" errorTitle="入力漏れ" error="工事番号を入力してください" sqref="Y23:AB23" xr:uid="{7C8D471F-C8F6-4DD3-B726-4BD7EACF5AE6}">
      <formula1>$B$23&lt;&gt;""</formula1>
    </dataValidation>
    <dataValidation type="custom" showInputMessage="1" showErrorMessage="1" errorTitle="入力漏れ" error="工事番号を入力してください" sqref="Y24:AB24" xr:uid="{B731B7FA-65C5-4AE5-BC82-630923A58A42}">
      <formula1>$B$24&lt;&gt;""</formula1>
    </dataValidation>
    <dataValidation type="custom" showInputMessage="1" showErrorMessage="1" errorTitle="入力漏れ" error="工事番号を入力してください" sqref="Y25:AB25" xr:uid="{E5318AF2-658A-472E-9B6E-DBF0FFA36C43}">
      <formula1>$B$25&lt;&gt;""</formula1>
    </dataValidation>
    <dataValidation imeMode="hiragana" allowBlank="1" showInputMessage="1" showErrorMessage="1" sqref="B74:B85 B29:B40 B26 B71 B119:B130 B116" xr:uid="{717E52B1-5986-463D-8A23-46B25517F1D9}"/>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22FC5B87-8BC8-4ADB-8CB4-FE12249B14D6}"/>
    <dataValidation imeMode="halfAlpha" allowBlank="1" showInputMessage="1" showErrorMessage="1" sqref="AG1:AH2 C13 E16:E26 AC16:AC28 B29:B39 B41 Y26:Y28 AG46:AH47 C58 U16:U28 E85 Y85:Y86 U85:U86 AC75:AC87 B74:B84 B86 Y71:Y73 AC61:AC73 B72 AG91:AH92 B27 E61:E71 U61:U73 E40 C103 Y40:Y41 U40:U41 E130 Y130:Y131 U130:U131 AC120:AC132 B119:B129 B131 Y116:Y118 AC106:AC118 B117 E106:E116 U106:U118 AC30:AC42" xr:uid="{FD45D886-3DBD-498B-BD39-1850430B6A11}"/>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22DC46B-EA38-4F77-8D3F-2A82178E63BC}">
          <x14:formula1>
            <xm:f>OFFSET(リスト!B$14,0,0,COUNTA(入力リスト),1)</xm:f>
          </x14:formula1>
          <xm:sqref>G16:T25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02672-2D53-45AA-86F4-7A92DAA79BD4}">
  <sheetPr>
    <tabColor theme="8" tint="0.39997558519241921"/>
  </sheetPr>
  <dimension ref="A1:BH135"/>
  <sheetViews>
    <sheetView showGridLines="0" zoomScale="90" zoomScaleNormal="90" zoomScaleSheetLayoutView="90" workbookViewId="0">
      <selection activeCell="AA41" sqref="AA41:AG41"/>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75" t="s">
        <v>11</v>
      </c>
      <c r="B1" s="275"/>
      <c r="C1" s="275"/>
      <c r="D1" s="275"/>
      <c r="E1" s="275"/>
      <c r="F1" s="275"/>
      <c r="G1" s="275"/>
      <c r="H1" s="275"/>
      <c r="I1" s="275"/>
      <c r="J1" s="275"/>
      <c r="K1" s="275"/>
      <c r="L1" s="275"/>
      <c r="M1" s="275"/>
      <c r="N1" s="275"/>
      <c r="O1" s="275"/>
      <c r="P1" s="275"/>
      <c r="Q1" s="275"/>
      <c r="R1" s="275"/>
      <c r="S1" s="275"/>
      <c r="T1" s="275"/>
      <c r="U1" s="94"/>
      <c r="V1" s="94"/>
      <c r="W1" s="27"/>
      <c r="X1" s="27"/>
      <c r="Y1" s="27"/>
      <c r="Z1" s="27"/>
      <c r="AA1" s="12"/>
      <c r="AD1" s="29"/>
      <c r="AE1" s="99" t="s">
        <v>9</v>
      </c>
      <c r="AF1" s="25"/>
      <c r="AG1" s="109" t="s">
        <v>60</v>
      </c>
      <c r="AH1" s="20"/>
      <c r="AO1" s="156" t="s">
        <v>89</v>
      </c>
    </row>
    <row r="2" spans="1:58" ht="18" customHeight="1">
      <c r="A2" s="275"/>
      <c r="B2" s="275"/>
      <c r="C2" s="275"/>
      <c r="D2" s="275"/>
      <c r="E2" s="275"/>
      <c r="F2" s="275"/>
      <c r="G2" s="275"/>
      <c r="H2" s="275"/>
      <c r="I2" s="275"/>
      <c r="J2" s="275"/>
      <c r="K2" s="275"/>
      <c r="L2" s="275"/>
      <c r="M2" s="275"/>
      <c r="N2" s="275"/>
      <c r="O2" s="275"/>
      <c r="P2" s="275"/>
      <c r="Q2" s="275"/>
      <c r="R2" s="275"/>
      <c r="S2" s="275"/>
      <c r="T2" s="275"/>
      <c r="U2" s="117"/>
      <c r="V2" s="117"/>
      <c r="Y2" s="28"/>
      <c r="AC2" s="28"/>
      <c r="AP2" s="5"/>
      <c r="AQ2" s="5"/>
      <c r="AR2" s="5"/>
      <c r="AS2" s="5"/>
      <c r="AT2" s="239"/>
      <c r="AU2" s="239"/>
      <c r="AV2" s="239"/>
      <c r="AW2" s="239"/>
      <c r="AX2" s="239"/>
      <c r="AY2" s="239"/>
      <c r="AZ2" s="239"/>
      <c r="BA2" s="239"/>
      <c r="BB2" s="239"/>
      <c r="BC2" s="239"/>
      <c r="BD2" s="239"/>
      <c r="BE2" s="239"/>
      <c r="BF2" s="239"/>
    </row>
    <row r="3" spans="1:58" ht="18" customHeight="1">
      <c r="U3" s="117"/>
      <c r="V3" s="117"/>
      <c r="W3" s="27"/>
      <c r="X3" s="27"/>
      <c r="Y3" s="27"/>
      <c r="Z3" s="27"/>
      <c r="AA3" s="12"/>
      <c r="AC3" s="31"/>
      <c r="AD3" s="271"/>
      <c r="AE3" s="271"/>
      <c r="AF3" s="271"/>
      <c r="AG3" s="271"/>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62" t="str">
        <f>IF(会社名等登録!D3="","",会社名等登録!D3)</f>
        <v/>
      </c>
      <c r="Y5" s="262"/>
      <c r="Z5" s="262"/>
      <c r="AA5" s="262"/>
      <c r="AB5" s="262"/>
      <c r="AC5" s="262"/>
      <c r="AD5" s="262"/>
      <c r="AE5" s="262"/>
      <c r="AF5" s="262"/>
      <c r="AG5" s="262"/>
    </row>
    <row r="6" spans="1:58" ht="18" customHeight="1">
      <c r="B6" s="534" t="str">
        <f>明細1!B6</f>
        <v>鹿浜営業所</v>
      </c>
      <c r="C6" s="534"/>
      <c r="D6" s="534"/>
      <c r="E6" s="534"/>
      <c r="F6" s="534"/>
      <c r="G6" s="534"/>
      <c r="H6" s="534"/>
      <c r="I6" s="278" t="s">
        <v>66</v>
      </c>
      <c r="J6" s="278"/>
      <c r="K6" s="278"/>
      <c r="L6" s="278"/>
      <c r="M6" s="278"/>
      <c r="N6" s="260" t="s">
        <v>65</v>
      </c>
      <c r="O6" s="260"/>
      <c r="X6" s="248" t="str">
        <f>IF(会社名等登録!D4="","",会社名等登録!D4)</f>
        <v/>
      </c>
      <c r="Y6" s="248"/>
      <c r="Z6" s="248"/>
      <c r="AA6" s="248"/>
      <c r="AB6" s="248"/>
      <c r="AC6" s="248"/>
      <c r="AD6" s="248"/>
      <c r="AE6" s="248"/>
      <c r="AF6" s="248"/>
      <c r="AG6" s="82" t="s">
        <v>38</v>
      </c>
      <c r="AH6" s="119"/>
      <c r="AI6" s="138"/>
      <c r="AL6" s="138"/>
      <c r="AM6" s="138"/>
      <c r="AN6" s="138"/>
      <c r="AR6" s="11"/>
      <c r="AS6" s="11"/>
      <c r="AT6" s="11"/>
      <c r="AU6" s="11"/>
      <c r="AV6" s="11"/>
      <c r="AW6" s="11"/>
      <c r="AX6" s="11"/>
      <c r="AY6" s="11"/>
      <c r="AZ6" s="11"/>
      <c r="BA6" s="11"/>
      <c r="BB6" s="11"/>
      <c r="BC6" s="11"/>
      <c r="BD6" s="11"/>
    </row>
    <row r="7" spans="1:58" ht="18" customHeight="1">
      <c r="B7" s="535"/>
      <c r="C7" s="535"/>
      <c r="D7" s="535"/>
      <c r="E7" s="535"/>
      <c r="F7" s="535"/>
      <c r="G7" s="535"/>
      <c r="H7" s="535"/>
      <c r="I7" s="279"/>
      <c r="J7" s="279"/>
      <c r="K7" s="279"/>
      <c r="L7" s="279"/>
      <c r="M7" s="279"/>
      <c r="N7" s="261"/>
      <c r="O7" s="261"/>
      <c r="X7" s="263" t="str">
        <f>IF(会社名等登録!D5="","",会社名等登録!D5)</f>
        <v/>
      </c>
      <c r="Y7" s="263"/>
      <c r="Z7" s="263"/>
      <c r="AA7" s="263"/>
      <c r="AB7" s="263"/>
      <c r="AC7" s="263"/>
      <c r="AD7" s="263"/>
      <c r="AE7" s="263"/>
      <c r="AF7" s="81"/>
      <c r="AH7" s="81"/>
      <c r="AR7" s="14"/>
      <c r="AS7" s="14"/>
      <c r="AT7" s="14"/>
      <c r="AU7" s="14"/>
      <c r="AV7" s="14"/>
    </row>
    <row r="8" spans="1:58" ht="18" customHeight="1">
      <c r="B8" s="10"/>
      <c r="X8" s="253" t="str">
        <f>IF(会社名等登録!D6="","",会社名等登録!D6)</f>
        <v/>
      </c>
      <c r="Y8" s="253"/>
      <c r="Z8" s="253"/>
      <c r="AA8" s="253"/>
      <c r="AB8" s="253"/>
      <c r="AC8" s="253"/>
      <c r="AD8" s="253"/>
      <c r="AE8" s="253"/>
      <c r="AF8" s="253"/>
      <c r="AG8" s="253"/>
      <c r="AH8" s="81"/>
      <c r="AI8" s="139"/>
      <c r="AL8" s="139"/>
      <c r="AM8" s="139"/>
      <c r="AN8" s="139"/>
      <c r="AR8" s="14"/>
      <c r="AS8" s="14"/>
      <c r="AT8" s="14"/>
      <c r="AU8" s="14"/>
      <c r="AV8" s="14"/>
      <c r="AW8" s="14"/>
      <c r="AX8" s="14"/>
      <c r="AY8" s="14"/>
      <c r="AZ8" s="14"/>
      <c r="BA8" s="14"/>
      <c r="BB8" s="14"/>
      <c r="BC8" s="14"/>
      <c r="BD8" s="14"/>
    </row>
    <row r="9" spans="1:58" ht="18" customHeight="1">
      <c r="B9" s="15"/>
      <c r="X9" s="253" t="str">
        <f>IF(会社名等登録!D7="","",会社名等登録!D7)</f>
        <v/>
      </c>
      <c r="Y9" s="253"/>
      <c r="Z9" s="253"/>
      <c r="AA9" s="253"/>
      <c r="AB9" s="253"/>
      <c r="AC9" s="253"/>
      <c r="AD9" s="253"/>
      <c r="AE9" s="253"/>
      <c r="AF9" s="253"/>
      <c r="AG9" s="253"/>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8" t="str">
        <f>IF(会社名等登録!E8="","",会社名等登録!E8)</f>
        <v/>
      </c>
      <c r="Z10" s="288"/>
      <c r="AA10" s="288"/>
      <c r="AB10" s="288"/>
      <c r="AC10" s="89" t="str">
        <f>会社名等登録!F8</f>
        <v>FAX　</v>
      </c>
      <c r="AD10" s="288" t="str">
        <f>IF(会社名等登録!G8="","",会社名等登録!G8)</f>
        <v/>
      </c>
      <c r="AE10" s="288"/>
      <c r="AF10" s="288"/>
      <c r="AG10" s="288"/>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45</v>
      </c>
      <c r="Y11" s="101"/>
      <c r="Z11" s="101"/>
      <c r="AA11" s="252" t="str">
        <f>IF(会社名等登録!D9="","",会社名等登録!D9)</f>
        <v/>
      </c>
      <c r="AB11" s="252"/>
      <c r="AC11" s="252"/>
      <c r="AD11" s="252"/>
      <c r="AE11" s="252"/>
      <c r="AF11" s="252"/>
      <c r="AG11" s="252"/>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t="s">
        <v>48</v>
      </c>
      <c r="Y12" s="102"/>
      <c r="Z12" s="102"/>
      <c r="AA12" s="289" t="str">
        <f>IF(会社名等登録!D10="","",会社名等登録!D10)</f>
        <v/>
      </c>
      <c r="AB12" s="289"/>
      <c r="AC12" s="289"/>
      <c r="AD12" s="289"/>
      <c r="AE12" s="289"/>
      <c r="AF12" s="289"/>
      <c r="AG12" s="289"/>
      <c r="AH12" s="108"/>
      <c r="AP12" s="5"/>
      <c r="AQ12" s="5"/>
      <c r="AR12" s="19"/>
      <c r="AS12" s="19"/>
      <c r="AT12" s="19"/>
      <c r="AU12" s="19"/>
      <c r="AV12" s="19"/>
      <c r="AW12" s="19"/>
      <c r="AX12" s="19"/>
      <c r="AY12" s="19"/>
      <c r="AZ12" s="19"/>
      <c r="BA12" s="19"/>
      <c r="BB12" s="19"/>
      <c r="BC12" s="19"/>
      <c r="BE12" s="5"/>
      <c r="BF12" s="5"/>
    </row>
    <row r="13" spans="1:58" ht="15.95" customHeight="1">
      <c r="B13" s="23"/>
      <c r="C13" s="280"/>
      <c r="D13" s="280"/>
      <c r="E13" s="280"/>
      <c r="F13" s="280"/>
      <c r="G13" s="280"/>
      <c r="H13" s="280"/>
      <c r="I13" s="280"/>
      <c r="J13" s="280"/>
      <c r="K13" s="280"/>
      <c r="L13" s="280"/>
      <c r="M13" s="280"/>
      <c r="N13" s="24"/>
      <c r="O13" s="23"/>
      <c r="Y13" s="28"/>
      <c r="AC13" s="28"/>
      <c r="AP13" s="5"/>
      <c r="AQ13" s="5"/>
      <c r="AR13" s="5"/>
      <c r="AS13" s="5"/>
      <c r="AT13" s="239"/>
      <c r="AU13" s="239"/>
      <c r="AV13" s="239"/>
      <c r="AW13" s="239"/>
      <c r="AX13" s="239"/>
      <c r="AY13" s="239"/>
      <c r="AZ13" s="239"/>
      <c r="BA13" s="239"/>
      <c r="BB13" s="239"/>
      <c r="BC13" s="239"/>
      <c r="BD13" s="239"/>
      <c r="BE13" s="239"/>
      <c r="BF13" s="239"/>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v>
      </c>
    </row>
    <row r="15" spans="1:58" ht="24.95" customHeight="1" thickTop="1">
      <c r="B15" s="281" t="s">
        <v>78</v>
      </c>
      <c r="C15" s="282"/>
      <c r="D15" s="283"/>
      <c r="E15" s="281" t="s">
        <v>13</v>
      </c>
      <c r="F15" s="283"/>
      <c r="G15" s="284" t="s">
        <v>82</v>
      </c>
      <c r="H15" s="282"/>
      <c r="I15" s="282"/>
      <c r="J15" s="282"/>
      <c r="K15" s="282"/>
      <c r="L15" s="282"/>
      <c r="M15" s="282"/>
      <c r="N15" s="282"/>
      <c r="O15" s="282"/>
      <c r="P15" s="282"/>
      <c r="Q15" s="282"/>
      <c r="R15" s="282"/>
      <c r="S15" s="282"/>
      <c r="T15" s="283"/>
      <c r="U15" s="284" t="s">
        <v>0</v>
      </c>
      <c r="V15" s="283"/>
      <c r="W15" s="284" t="s">
        <v>1</v>
      </c>
      <c r="X15" s="283"/>
      <c r="Y15" s="285" t="s">
        <v>67</v>
      </c>
      <c r="Z15" s="286"/>
      <c r="AA15" s="286"/>
      <c r="AB15" s="287"/>
      <c r="AC15" s="284" t="s">
        <v>8</v>
      </c>
      <c r="AD15" s="282"/>
      <c r="AE15" s="282"/>
      <c r="AF15" s="282"/>
      <c r="AG15" s="303"/>
      <c r="AR15" s="5"/>
      <c r="AS15" s="5"/>
    </row>
    <row r="16" spans="1:58" s="47" customFormat="1" ht="29.1" customHeight="1">
      <c r="B16" s="290"/>
      <c r="C16" s="290"/>
      <c r="D16" s="290"/>
      <c r="E16" s="301"/>
      <c r="F16" s="302"/>
      <c r="G16" s="314"/>
      <c r="H16" s="315"/>
      <c r="I16" s="315"/>
      <c r="J16" s="315"/>
      <c r="K16" s="315"/>
      <c r="L16" s="315"/>
      <c r="M16" s="315"/>
      <c r="N16" s="315"/>
      <c r="O16" s="315"/>
      <c r="P16" s="315"/>
      <c r="Q16" s="315"/>
      <c r="R16" s="315"/>
      <c r="S16" s="315"/>
      <c r="T16" s="316"/>
      <c r="U16" s="304"/>
      <c r="V16" s="305"/>
      <c r="W16" s="306"/>
      <c r="X16" s="307"/>
      <c r="Y16" s="308"/>
      <c r="Z16" s="309"/>
      <c r="AA16" s="309"/>
      <c r="AB16" s="310"/>
      <c r="AC16" s="311" t="str">
        <f>IF(U16="","",U16*Y16)</f>
        <v/>
      </c>
      <c r="AD16" s="312"/>
      <c r="AE16" s="312"/>
      <c r="AF16" s="312"/>
      <c r="AG16" s="313"/>
      <c r="AI16" s="47" t="s">
        <v>86</v>
      </c>
      <c r="AL16" s="145" t="s">
        <v>87</v>
      </c>
      <c r="AM16" s="137"/>
      <c r="AN16" s="137"/>
    </row>
    <row r="17" spans="2:45" s="47" customFormat="1" ht="29.1" customHeight="1">
      <c r="B17" s="317"/>
      <c r="C17" s="317"/>
      <c r="D17" s="317"/>
      <c r="E17" s="318"/>
      <c r="F17" s="319"/>
      <c r="G17" s="320"/>
      <c r="H17" s="321"/>
      <c r="I17" s="321"/>
      <c r="J17" s="321"/>
      <c r="K17" s="321"/>
      <c r="L17" s="321"/>
      <c r="M17" s="321"/>
      <c r="N17" s="321"/>
      <c r="O17" s="321"/>
      <c r="P17" s="321"/>
      <c r="Q17" s="321"/>
      <c r="R17" s="321"/>
      <c r="S17" s="321"/>
      <c r="T17" s="322"/>
      <c r="U17" s="291"/>
      <c r="V17" s="292"/>
      <c r="W17" s="293"/>
      <c r="X17" s="294"/>
      <c r="Y17" s="295"/>
      <c r="Z17" s="296"/>
      <c r="AA17" s="296"/>
      <c r="AB17" s="297"/>
      <c r="AC17" s="298" t="str">
        <f>IF(U17="","",U17*Y17)</f>
        <v/>
      </c>
      <c r="AD17" s="299"/>
      <c r="AE17" s="299"/>
      <c r="AF17" s="299"/>
      <c r="AG17" s="300"/>
      <c r="AI17" s="141" t="s">
        <v>78</v>
      </c>
      <c r="AJ17" s="141" t="s">
        <v>85</v>
      </c>
      <c r="AL17" s="140" t="s">
        <v>78</v>
      </c>
      <c r="AM17" s="146" t="s">
        <v>84</v>
      </c>
      <c r="AN17" s="137"/>
    </row>
    <row r="18" spans="2:45" s="47" customFormat="1" ht="29.1" customHeight="1">
      <c r="B18" s="290"/>
      <c r="C18" s="290"/>
      <c r="D18" s="290"/>
      <c r="E18" s="301"/>
      <c r="F18" s="302"/>
      <c r="G18" s="314"/>
      <c r="H18" s="315"/>
      <c r="I18" s="315"/>
      <c r="J18" s="315"/>
      <c r="K18" s="315"/>
      <c r="L18" s="315"/>
      <c r="M18" s="315"/>
      <c r="N18" s="315"/>
      <c r="O18" s="315"/>
      <c r="P18" s="315"/>
      <c r="Q18" s="315"/>
      <c r="R18" s="315"/>
      <c r="S18" s="315"/>
      <c r="T18" s="316"/>
      <c r="U18" s="304"/>
      <c r="V18" s="305"/>
      <c r="W18" s="306"/>
      <c r="X18" s="307"/>
      <c r="Y18" s="308"/>
      <c r="Z18" s="309"/>
      <c r="AA18" s="309"/>
      <c r="AB18" s="310"/>
      <c r="AC18" s="311" t="str">
        <f t="shared" ref="AC18:AC25" si="0">IF(U18="","",U18*Y18)</f>
        <v/>
      </c>
      <c r="AD18" s="312"/>
      <c r="AE18" s="312"/>
      <c r="AF18" s="312"/>
      <c r="AG18" s="313"/>
      <c r="AH18" s="142">
        <v>1</v>
      </c>
      <c r="AI18" s="150" t="str">
        <f>IF($B$16="","",$B$16)</f>
        <v/>
      </c>
      <c r="AJ18" s="151" t="str">
        <f>IF($AC$16="","",$AC$16)</f>
        <v/>
      </c>
      <c r="AL18" s="148" t="str">
        <f>AI18</f>
        <v/>
      </c>
      <c r="AM18" s="149" t="str">
        <f t="shared" ref="AM18:AM27" si="1">IF(AL18="","",SUMIF($AI$18:$AJ$27,AL18,$AJ$18:$AJ$27))</f>
        <v/>
      </c>
      <c r="AN18" s="137"/>
    </row>
    <row r="19" spans="2:45" s="47" customFormat="1" ht="29.1" customHeight="1">
      <c r="B19" s="317"/>
      <c r="C19" s="317"/>
      <c r="D19" s="317"/>
      <c r="E19" s="318"/>
      <c r="F19" s="319"/>
      <c r="G19" s="320"/>
      <c r="H19" s="321"/>
      <c r="I19" s="321"/>
      <c r="J19" s="321"/>
      <c r="K19" s="321"/>
      <c r="L19" s="321"/>
      <c r="M19" s="321"/>
      <c r="N19" s="321"/>
      <c r="O19" s="321"/>
      <c r="P19" s="321"/>
      <c r="Q19" s="321"/>
      <c r="R19" s="321"/>
      <c r="S19" s="321"/>
      <c r="T19" s="322"/>
      <c r="U19" s="291"/>
      <c r="V19" s="292"/>
      <c r="W19" s="293"/>
      <c r="X19" s="294"/>
      <c r="Y19" s="295"/>
      <c r="Z19" s="296"/>
      <c r="AA19" s="296"/>
      <c r="AB19" s="297"/>
      <c r="AC19" s="298" t="str">
        <f t="shared" si="0"/>
        <v/>
      </c>
      <c r="AD19" s="299"/>
      <c r="AE19" s="299"/>
      <c r="AF19" s="299"/>
      <c r="AG19" s="300"/>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90"/>
      <c r="C20" s="290"/>
      <c r="D20" s="290"/>
      <c r="E20" s="301"/>
      <c r="F20" s="302"/>
      <c r="G20" s="314"/>
      <c r="H20" s="315"/>
      <c r="I20" s="315"/>
      <c r="J20" s="315"/>
      <c r="K20" s="315"/>
      <c r="L20" s="315"/>
      <c r="M20" s="315"/>
      <c r="N20" s="315"/>
      <c r="O20" s="315"/>
      <c r="P20" s="315"/>
      <c r="Q20" s="315"/>
      <c r="R20" s="315"/>
      <c r="S20" s="315"/>
      <c r="T20" s="316"/>
      <c r="U20" s="304"/>
      <c r="V20" s="305"/>
      <c r="W20" s="306"/>
      <c r="X20" s="307"/>
      <c r="Y20" s="308"/>
      <c r="Z20" s="309"/>
      <c r="AA20" s="309"/>
      <c r="AB20" s="310"/>
      <c r="AC20" s="311" t="str">
        <f t="shared" si="0"/>
        <v/>
      </c>
      <c r="AD20" s="312"/>
      <c r="AE20" s="312"/>
      <c r="AF20" s="312"/>
      <c r="AG20" s="313"/>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7"/>
      <c r="C21" s="317"/>
      <c r="D21" s="317"/>
      <c r="E21" s="318"/>
      <c r="F21" s="319"/>
      <c r="G21" s="320"/>
      <c r="H21" s="321"/>
      <c r="I21" s="321"/>
      <c r="J21" s="321"/>
      <c r="K21" s="321"/>
      <c r="L21" s="321"/>
      <c r="M21" s="321"/>
      <c r="N21" s="321"/>
      <c r="O21" s="321"/>
      <c r="P21" s="321"/>
      <c r="Q21" s="321"/>
      <c r="R21" s="321"/>
      <c r="S21" s="321"/>
      <c r="T21" s="322"/>
      <c r="U21" s="291"/>
      <c r="V21" s="292"/>
      <c r="W21" s="293"/>
      <c r="X21" s="294"/>
      <c r="Y21" s="295"/>
      <c r="Z21" s="296"/>
      <c r="AA21" s="296"/>
      <c r="AB21" s="297"/>
      <c r="AC21" s="298" t="str">
        <f t="shared" si="0"/>
        <v/>
      </c>
      <c r="AD21" s="299"/>
      <c r="AE21" s="299"/>
      <c r="AF21" s="299"/>
      <c r="AG21" s="300"/>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90"/>
      <c r="C22" s="290"/>
      <c r="D22" s="290"/>
      <c r="E22" s="301"/>
      <c r="F22" s="302"/>
      <c r="G22" s="314"/>
      <c r="H22" s="315"/>
      <c r="I22" s="315"/>
      <c r="J22" s="315"/>
      <c r="K22" s="315"/>
      <c r="L22" s="315"/>
      <c r="M22" s="315"/>
      <c r="N22" s="315"/>
      <c r="O22" s="315"/>
      <c r="P22" s="315"/>
      <c r="Q22" s="315"/>
      <c r="R22" s="315"/>
      <c r="S22" s="315"/>
      <c r="T22" s="316"/>
      <c r="U22" s="304"/>
      <c r="V22" s="305"/>
      <c r="W22" s="306"/>
      <c r="X22" s="307"/>
      <c r="Y22" s="308"/>
      <c r="Z22" s="309"/>
      <c r="AA22" s="309"/>
      <c r="AB22" s="310"/>
      <c r="AC22" s="311" t="str">
        <f t="shared" si="0"/>
        <v/>
      </c>
      <c r="AD22" s="312"/>
      <c r="AE22" s="312"/>
      <c r="AF22" s="312"/>
      <c r="AG22" s="313"/>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7"/>
      <c r="C23" s="317"/>
      <c r="D23" s="317"/>
      <c r="E23" s="318"/>
      <c r="F23" s="319"/>
      <c r="G23" s="320"/>
      <c r="H23" s="321"/>
      <c r="I23" s="321"/>
      <c r="J23" s="321"/>
      <c r="K23" s="321"/>
      <c r="L23" s="321"/>
      <c r="M23" s="321"/>
      <c r="N23" s="321"/>
      <c r="O23" s="321"/>
      <c r="P23" s="321"/>
      <c r="Q23" s="321"/>
      <c r="R23" s="321"/>
      <c r="S23" s="321"/>
      <c r="T23" s="322"/>
      <c r="U23" s="291"/>
      <c r="V23" s="292"/>
      <c r="W23" s="293"/>
      <c r="X23" s="294"/>
      <c r="Y23" s="295"/>
      <c r="Z23" s="296"/>
      <c r="AA23" s="296"/>
      <c r="AB23" s="297"/>
      <c r="AC23" s="298" t="str">
        <f t="shared" si="0"/>
        <v/>
      </c>
      <c r="AD23" s="299"/>
      <c r="AE23" s="299"/>
      <c r="AF23" s="299"/>
      <c r="AG23" s="300"/>
      <c r="AH23" s="142">
        <v>6</v>
      </c>
      <c r="AI23" s="150" t="str">
        <f>IF($B$21="","",$B$21)</f>
        <v/>
      </c>
      <c r="AJ23" s="151" t="str">
        <f>IF($AC$21="","",$AC$21)</f>
        <v/>
      </c>
      <c r="AL23" s="148" t="str">
        <f t="array" ref="AL23">_xlfn.IFNA(INDEX(AI$18:AI$27,MATCH(0,COUNTIF(AL$18:AL22,AI$18:AI$27),0)),"")</f>
        <v/>
      </c>
      <c r="AM23" s="149" t="str">
        <f t="shared" si="1"/>
        <v/>
      </c>
      <c r="AN23" s="154" t="s">
        <v>88</v>
      </c>
    </row>
    <row r="24" spans="2:45" s="47" customFormat="1" ht="29.1" customHeight="1">
      <c r="B24" s="290"/>
      <c r="C24" s="290"/>
      <c r="D24" s="290"/>
      <c r="E24" s="301"/>
      <c r="F24" s="302"/>
      <c r="G24" s="314"/>
      <c r="H24" s="315"/>
      <c r="I24" s="315"/>
      <c r="J24" s="315"/>
      <c r="K24" s="315"/>
      <c r="L24" s="315"/>
      <c r="M24" s="315"/>
      <c r="N24" s="315"/>
      <c r="O24" s="315"/>
      <c r="P24" s="315"/>
      <c r="Q24" s="315"/>
      <c r="R24" s="315"/>
      <c r="S24" s="315"/>
      <c r="T24" s="316"/>
      <c r="U24" s="304"/>
      <c r="V24" s="305"/>
      <c r="W24" s="306"/>
      <c r="X24" s="307"/>
      <c r="Y24" s="308"/>
      <c r="Z24" s="309"/>
      <c r="AA24" s="309"/>
      <c r="AB24" s="310"/>
      <c r="AC24" s="311" t="str">
        <f t="shared" si="0"/>
        <v/>
      </c>
      <c r="AD24" s="312"/>
      <c r="AE24" s="312"/>
      <c r="AF24" s="312"/>
      <c r="AG24" s="313"/>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7"/>
      <c r="C25" s="317"/>
      <c r="D25" s="317"/>
      <c r="E25" s="318"/>
      <c r="F25" s="319"/>
      <c r="G25" s="320"/>
      <c r="H25" s="321"/>
      <c r="I25" s="321"/>
      <c r="J25" s="321"/>
      <c r="K25" s="321"/>
      <c r="L25" s="321"/>
      <c r="M25" s="321"/>
      <c r="N25" s="321"/>
      <c r="O25" s="321"/>
      <c r="P25" s="321"/>
      <c r="Q25" s="321"/>
      <c r="R25" s="321"/>
      <c r="S25" s="321"/>
      <c r="T25" s="322"/>
      <c r="U25" s="291"/>
      <c r="V25" s="292"/>
      <c r="W25" s="293"/>
      <c r="X25" s="294"/>
      <c r="Y25" s="295"/>
      <c r="Z25" s="296"/>
      <c r="AA25" s="296"/>
      <c r="AB25" s="297"/>
      <c r="AC25" s="298" t="str">
        <f t="shared" si="0"/>
        <v/>
      </c>
      <c r="AD25" s="299"/>
      <c r="AE25" s="299"/>
      <c r="AF25" s="299"/>
      <c r="AG25" s="300"/>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71"/>
      <c r="AE26" s="271"/>
      <c r="AF26" s="271"/>
      <c r="AG26" s="271"/>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179"/>
      <c r="X27" s="179"/>
      <c r="Y27" s="118"/>
      <c r="Z27" s="180" t="s">
        <v>15</v>
      </c>
      <c r="AA27" s="325" t="str">
        <f>IF(SUM(AC16:AG25)=0,"",SUM(AC16:AG25))</f>
        <v/>
      </c>
      <c r="AB27" s="325"/>
      <c r="AC27" s="325"/>
      <c r="AD27" s="325"/>
      <c r="AE27" s="325"/>
      <c r="AF27" s="325"/>
      <c r="AG27" s="325"/>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98</v>
      </c>
      <c r="E28" s="182"/>
      <c r="F28" s="182"/>
      <c r="G28" s="182"/>
      <c r="H28" s="182"/>
      <c r="I28" s="182"/>
      <c r="J28" s="182"/>
      <c r="K28" s="182"/>
      <c r="L28" s="182"/>
      <c r="M28" s="183"/>
      <c r="N28" s="183"/>
      <c r="O28" s="183"/>
      <c r="P28" s="183"/>
      <c r="Q28" s="183"/>
      <c r="R28" s="183"/>
      <c r="S28" s="183"/>
      <c r="T28" s="183"/>
      <c r="U28" s="183"/>
      <c r="V28" s="183"/>
      <c r="W28" s="183"/>
      <c r="X28" s="183"/>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23" t="s">
        <v>78</v>
      </c>
      <c r="C29" s="323"/>
      <c r="D29" s="324"/>
      <c r="E29" s="397" t="s">
        <v>96</v>
      </c>
      <c r="F29" s="397"/>
      <c r="G29" s="397"/>
      <c r="H29" s="397"/>
      <c r="I29" s="397"/>
      <c r="J29" s="397"/>
      <c r="K29" s="397"/>
      <c r="L29" s="398"/>
      <c r="M29" s="399" t="s">
        <v>81</v>
      </c>
      <c r="N29" s="400"/>
      <c r="O29" s="400"/>
      <c r="P29" s="400"/>
      <c r="Q29" s="400"/>
      <c r="R29" s="400"/>
      <c r="S29" s="400"/>
      <c r="T29" s="400"/>
      <c r="U29" s="400"/>
      <c r="V29" s="400"/>
      <c r="W29" s="400"/>
      <c r="X29" s="400"/>
      <c r="Y29" s="400"/>
      <c r="Z29" s="400"/>
      <c r="AA29" s="400"/>
      <c r="AB29" s="401"/>
      <c r="AC29" s="282" t="s">
        <v>8</v>
      </c>
      <c r="AD29" s="282"/>
      <c r="AE29" s="282"/>
      <c r="AF29" s="282"/>
      <c r="AG29" s="303"/>
      <c r="AN29" s="137"/>
    </row>
    <row r="30" spans="2:45" s="47" customFormat="1" ht="27" customHeight="1">
      <c r="B30" s="330" t="str">
        <f>IF(AL18="","",AL18)</f>
        <v/>
      </c>
      <c r="C30" s="331"/>
      <c r="D30" s="331"/>
      <c r="E30" s="425"/>
      <c r="F30" s="425"/>
      <c r="G30" s="425"/>
      <c r="H30" s="425"/>
      <c r="I30" s="425"/>
      <c r="J30" s="425"/>
      <c r="K30" s="425"/>
      <c r="L30" s="425"/>
      <c r="M30" s="424"/>
      <c r="N30" s="424"/>
      <c r="O30" s="424"/>
      <c r="P30" s="424"/>
      <c r="Q30" s="424"/>
      <c r="R30" s="424"/>
      <c r="S30" s="424"/>
      <c r="T30" s="424"/>
      <c r="U30" s="424"/>
      <c r="V30" s="424"/>
      <c r="W30" s="424"/>
      <c r="X30" s="424"/>
      <c r="Y30" s="424"/>
      <c r="Z30" s="424"/>
      <c r="AA30" s="424"/>
      <c r="AB30" s="424"/>
      <c r="AC30" s="326" t="str">
        <f>IF(AM18="","",AM18)</f>
        <v/>
      </c>
      <c r="AD30" s="326"/>
      <c r="AE30" s="326"/>
      <c r="AF30" s="326"/>
      <c r="AG30" s="327"/>
    </row>
    <row r="31" spans="2:45" s="47" customFormat="1" ht="27" customHeight="1">
      <c r="B31" s="328" t="str">
        <f t="shared" ref="B31:B39" si="2">IF(AL19="","",AL19)</f>
        <v/>
      </c>
      <c r="C31" s="329"/>
      <c r="D31" s="329"/>
      <c r="E31" s="337"/>
      <c r="F31" s="337"/>
      <c r="G31" s="337"/>
      <c r="H31" s="337"/>
      <c r="I31" s="337"/>
      <c r="J31" s="337"/>
      <c r="K31" s="337"/>
      <c r="L31" s="337"/>
      <c r="M31" s="338"/>
      <c r="N31" s="338"/>
      <c r="O31" s="338"/>
      <c r="P31" s="338"/>
      <c r="Q31" s="338"/>
      <c r="R31" s="338"/>
      <c r="S31" s="338"/>
      <c r="T31" s="338"/>
      <c r="U31" s="338"/>
      <c r="V31" s="338"/>
      <c r="W31" s="338"/>
      <c r="X31" s="338"/>
      <c r="Y31" s="338"/>
      <c r="Z31" s="338"/>
      <c r="AA31" s="338"/>
      <c r="AB31" s="338"/>
      <c r="AC31" s="339" t="str">
        <f t="shared" ref="AC31:AC39" si="3">IF(AM19="","",AM19)</f>
        <v/>
      </c>
      <c r="AD31" s="339"/>
      <c r="AE31" s="339"/>
      <c r="AF31" s="339"/>
      <c r="AG31" s="340"/>
      <c r="AN31" s="137"/>
    </row>
    <row r="32" spans="2:45" s="47" customFormat="1" ht="27" customHeight="1">
      <c r="B32" s="328" t="str">
        <f t="shared" si="2"/>
        <v/>
      </c>
      <c r="C32" s="329"/>
      <c r="D32" s="329"/>
      <c r="E32" s="337"/>
      <c r="F32" s="337"/>
      <c r="G32" s="337"/>
      <c r="H32" s="337"/>
      <c r="I32" s="337"/>
      <c r="J32" s="337"/>
      <c r="K32" s="337"/>
      <c r="L32" s="337"/>
      <c r="M32" s="338"/>
      <c r="N32" s="338"/>
      <c r="O32" s="338"/>
      <c r="P32" s="338"/>
      <c r="Q32" s="338"/>
      <c r="R32" s="338"/>
      <c r="S32" s="338"/>
      <c r="T32" s="338"/>
      <c r="U32" s="338"/>
      <c r="V32" s="338"/>
      <c r="W32" s="338"/>
      <c r="X32" s="338"/>
      <c r="Y32" s="338"/>
      <c r="Z32" s="338"/>
      <c r="AA32" s="338"/>
      <c r="AB32" s="338"/>
      <c r="AC32" s="339" t="str">
        <f t="shared" si="3"/>
        <v/>
      </c>
      <c r="AD32" s="339"/>
      <c r="AE32" s="339"/>
      <c r="AF32" s="339"/>
      <c r="AG32" s="340"/>
      <c r="AN32" s="137"/>
    </row>
    <row r="33" spans="1:60" s="47" customFormat="1" ht="27" customHeight="1">
      <c r="B33" s="328" t="str">
        <f t="shared" si="2"/>
        <v/>
      </c>
      <c r="C33" s="329"/>
      <c r="D33" s="329"/>
      <c r="E33" s="337"/>
      <c r="F33" s="337"/>
      <c r="G33" s="337"/>
      <c r="H33" s="337"/>
      <c r="I33" s="337"/>
      <c r="J33" s="337"/>
      <c r="K33" s="337"/>
      <c r="L33" s="337"/>
      <c r="M33" s="338"/>
      <c r="N33" s="338"/>
      <c r="O33" s="338"/>
      <c r="P33" s="338"/>
      <c r="Q33" s="338"/>
      <c r="R33" s="338"/>
      <c r="S33" s="338"/>
      <c r="T33" s="338"/>
      <c r="U33" s="338"/>
      <c r="V33" s="338"/>
      <c r="W33" s="338"/>
      <c r="X33" s="338"/>
      <c r="Y33" s="338"/>
      <c r="Z33" s="338"/>
      <c r="AA33" s="338"/>
      <c r="AB33" s="338"/>
      <c r="AC33" s="339" t="str">
        <f t="shared" si="3"/>
        <v/>
      </c>
      <c r="AD33" s="339"/>
      <c r="AE33" s="339"/>
      <c r="AF33" s="339"/>
      <c r="AG33" s="340"/>
      <c r="AN33" s="137"/>
    </row>
    <row r="34" spans="1:60" s="47" customFormat="1" ht="27" customHeight="1">
      <c r="B34" s="328" t="str">
        <f t="shared" si="2"/>
        <v/>
      </c>
      <c r="C34" s="329"/>
      <c r="D34" s="329"/>
      <c r="E34" s="337"/>
      <c r="F34" s="337"/>
      <c r="G34" s="337"/>
      <c r="H34" s="337"/>
      <c r="I34" s="337"/>
      <c r="J34" s="337"/>
      <c r="K34" s="337"/>
      <c r="L34" s="337"/>
      <c r="M34" s="338"/>
      <c r="N34" s="338"/>
      <c r="O34" s="338"/>
      <c r="P34" s="338"/>
      <c r="Q34" s="338"/>
      <c r="R34" s="338"/>
      <c r="S34" s="338"/>
      <c r="T34" s="338"/>
      <c r="U34" s="338"/>
      <c r="V34" s="338"/>
      <c r="W34" s="338"/>
      <c r="X34" s="338"/>
      <c r="Y34" s="338"/>
      <c r="Z34" s="338"/>
      <c r="AA34" s="338"/>
      <c r="AB34" s="338"/>
      <c r="AC34" s="339" t="str">
        <f t="shared" si="3"/>
        <v/>
      </c>
      <c r="AD34" s="339"/>
      <c r="AE34" s="339"/>
      <c r="AF34" s="339"/>
      <c r="AG34" s="340"/>
      <c r="AN34" s="137"/>
    </row>
    <row r="35" spans="1:60" s="47" customFormat="1" ht="27" customHeight="1">
      <c r="B35" s="328" t="str">
        <f t="shared" si="2"/>
        <v/>
      </c>
      <c r="C35" s="329"/>
      <c r="D35" s="329"/>
      <c r="E35" s="337"/>
      <c r="F35" s="337"/>
      <c r="G35" s="337"/>
      <c r="H35" s="337"/>
      <c r="I35" s="337"/>
      <c r="J35" s="337"/>
      <c r="K35" s="337"/>
      <c r="L35" s="337"/>
      <c r="M35" s="338"/>
      <c r="N35" s="338"/>
      <c r="O35" s="338"/>
      <c r="P35" s="338"/>
      <c r="Q35" s="338"/>
      <c r="R35" s="338"/>
      <c r="S35" s="338"/>
      <c r="T35" s="338"/>
      <c r="U35" s="338"/>
      <c r="V35" s="338"/>
      <c r="W35" s="338"/>
      <c r="X35" s="338"/>
      <c r="Y35" s="338"/>
      <c r="Z35" s="338"/>
      <c r="AA35" s="338"/>
      <c r="AB35" s="338"/>
      <c r="AC35" s="339" t="str">
        <f t="shared" si="3"/>
        <v/>
      </c>
      <c r="AD35" s="339"/>
      <c r="AE35" s="339"/>
      <c r="AF35" s="339"/>
      <c r="AG35" s="340"/>
      <c r="AI35" s="143"/>
      <c r="AL35" s="137"/>
      <c r="AM35" s="137"/>
      <c r="AN35" s="137"/>
    </row>
    <row r="36" spans="1:60" s="47" customFormat="1" ht="27" customHeight="1">
      <c r="B36" s="328" t="str">
        <f t="shared" si="2"/>
        <v/>
      </c>
      <c r="C36" s="329"/>
      <c r="D36" s="329"/>
      <c r="E36" s="337"/>
      <c r="F36" s="337"/>
      <c r="G36" s="337"/>
      <c r="H36" s="337"/>
      <c r="I36" s="337"/>
      <c r="J36" s="337"/>
      <c r="K36" s="337"/>
      <c r="L36" s="337"/>
      <c r="M36" s="338"/>
      <c r="N36" s="338"/>
      <c r="O36" s="338"/>
      <c r="P36" s="338"/>
      <c r="Q36" s="338"/>
      <c r="R36" s="338"/>
      <c r="S36" s="338"/>
      <c r="T36" s="338"/>
      <c r="U36" s="338"/>
      <c r="V36" s="338"/>
      <c r="W36" s="338"/>
      <c r="X36" s="338"/>
      <c r="Y36" s="338"/>
      <c r="Z36" s="338"/>
      <c r="AA36" s="338"/>
      <c r="AB36" s="338"/>
      <c r="AC36" s="339" t="str">
        <f t="shared" si="3"/>
        <v/>
      </c>
      <c r="AD36" s="339"/>
      <c r="AE36" s="339"/>
      <c r="AF36" s="339"/>
      <c r="AG36" s="340"/>
      <c r="AI36" s="143"/>
      <c r="AL36" s="137"/>
      <c r="AM36" s="137"/>
      <c r="AN36" s="137"/>
    </row>
    <row r="37" spans="1:60" s="47" customFormat="1" ht="27" customHeight="1">
      <c r="B37" s="328" t="str">
        <f t="shared" si="2"/>
        <v/>
      </c>
      <c r="C37" s="329"/>
      <c r="D37" s="329"/>
      <c r="E37" s="337"/>
      <c r="F37" s="337"/>
      <c r="G37" s="337"/>
      <c r="H37" s="337"/>
      <c r="I37" s="337"/>
      <c r="J37" s="337"/>
      <c r="K37" s="337"/>
      <c r="L37" s="337"/>
      <c r="M37" s="338"/>
      <c r="N37" s="338"/>
      <c r="O37" s="338"/>
      <c r="P37" s="338"/>
      <c r="Q37" s="338"/>
      <c r="R37" s="338"/>
      <c r="S37" s="338"/>
      <c r="T37" s="338"/>
      <c r="U37" s="338"/>
      <c r="V37" s="338"/>
      <c r="W37" s="338"/>
      <c r="X37" s="338"/>
      <c r="Y37" s="338"/>
      <c r="Z37" s="338"/>
      <c r="AA37" s="338"/>
      <c r="AB37" s="338"/>
      <c r="AC37" s="339" t="str">
        <f t="shared" si="3"/>
        <v/>
      </c>
      <c r="AD37" s="339"/>
      <c r="AE37" s="339"/>
      <c r="AF37" s="339"/>
      <c r="AG37" s="340"/>
      <c r="AH37" s="142"/>
      <c r="AI37" s="143"/>
      <c r="AL37" s="137"/>
      <c r="AM37" s="137"/>
      <c r="AN37" s="137"/>
    </row>
    <row r="38" spans="1:60" ht="27" customHeight="1">
      <c r="B38" s="328" t="str">
        <f t="shared" si="2"/>
        <v/>
      </c>
      <c r="C38" s="329"/>
      <c r="D38" s="329"/>
      <c r="E38" s="337"/>
      <c r="F38" s="337"/>
      <c r="G38" s="337"/>
      <c r="H38" s="337"/>
      <c r="I38" s="337"/>
      <c r="J38" s="337"/>
      <c r="K38" s="337"/>
      <c r="L38" s="337"/>
      <c r="M38" s="338"/>
      <c r="N38" s="338"/>
      <c r="O38" s="338"/>
      <c r="P38" s="338"/>
      <c r="Q38" s="338"/>
      <c r="R38" s="338"/>
      <c r="S38" s="338"/>
      <c r="T38" s="338"/>
      <c r="U38" s="338"/>
      <c r="V38" s="338"/>
      <c r="W38" s="338"/>
      <c r="X38" s="338"/>
      <c r="Y38" s="338"/>
      <c r="Z38" s="338"/>
      <c r="AA38" s="338"/>
      <c r="AB38" s="338"/>
      <c r="AC38" s="339" t="str">
        <f t="shared" si="3"/>
        <v/>
      </c>
      <c r="AD38" s="339"/>
      <c r="AE38" s="339"/>
      <c r="AF38" s="339"/>
      <c r="AG38" s="340"/>
      <c r="AI38" s="137"/>
      <c r="AJ38" s="47"/>
      <c r="AK38" s="142"/>
      <c r="AL38" s="137"/>
      <c r="AM38" s="137"/>
      <c r="AN38" s="137"/>
      <c r="AO38" s="47"/>
    </row>
    <row r="39" spans="1:60" ht="27" customHeight="1">
      <c r="B39" s="335" t="str">
        <f t="shared" si="2"/>
        <v/>
      </c>
      <c r="C39" s="336"/>
      <c r="D39" s="336"/>
      <c r="E39" s="341"/>
      <c r="F39" s="341"/>
      <c r="G39" s="341"/>
      <c r="H39" s="341"/>
      <c r="I39" s="341"/>
      <c r="J39" s="341"/>
      <c r="K39" s="341"/>
      <c r="L39" s="341"/>
      <c r="M39" s="342"/>
      <c r="N39" s="342"/>
      <c r="O39" s="342"/>
      <c r="P39" s="342"/>
      <c r="Q39" s="342"/>
      <c r="R39" s="342"/>
      <c r="S39" s="342"/>
      <c r="T39" s="342"/>
      <c r="U39" s="342"/>
      <c r="V39" s="342"/>
      <c r="W39" s="342"/>
      <c r="X39" s="342"/>
      <c r="Y39" s="342"/>
      <c r="Z39" s="342"/>
      <c r="AA39" s="342"/>
      <c r="AB39" s="342"/>
      <c r="AC39" s="426" t="str">
        <f t="shared" si="3"/>
        <v/>
      </c>
      <c r="AD39" s="426"/>
      <c r="AE39" s="426"/>
      <c r="AF39" s="426"/>
      <c r="AG39" s="427"/>
      <c r="AI39" s="137"/>
      <c r="AJ39" s="47"/>
      <c r="AK39" s="142"/>
      <c r="AL39" s="137"/>
      <c r="AM39" s="137"/>
      <c r="AN39" s="137"/>
      <c r="AO39" s="47"/>
    </row>
    <row r="40" spans="1:60" ht="9.9499999999999993" customHeight="1">
      <c r="U40" s="117"/>
      <c r="V40" s="117"/>
      <c r="W40" s="27"/>
      <c r="X40" s="27"/>
      <c r="Y40" s="27"/>
      <c r="Z40" s="27"/>
      <c r="AA40" s="12"/>
      <c r="AC40" s="31"/>
      <c r="AD40" s="271"/>
      <c r="AE40" s="271"/>
      <c r="AF40" s="271"/>
      <c r="AG40" s="271"/>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179"/>
      <c r="X41" s="179"/>
      <c r="Y41" s="118"/>
      <c r="Z41" s="180" t="s">
        <v>15</v>
      </c>
      <c r="AA41" s="325" t="str">
        <f>IF(SUM(AC30:AG39)=0,"",SUM(AC30:AG39))</f>
        <v/>
      </c>
      <c r="AB41" s="325"/>
      <c r="AC41" s="325"/>
      <c r="AD41" s="325"/>
      <c r="AE41" s="325"/>
      <c r="AF41" s="325"/>
      <c r="AG41" s="325"/>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32" t="s">
        <v>33</v>
      </c>
      <c r="T43" s="333"/>
      <c r="U43" s="334"/>
      <c r="V43" s="332" t="s">
        <v>34</v>
      </c>
      <c r="W43" s="333"/>
      <c r="X43" s="334"/>
      <c r="Y43" s="531" t="s">
        <v>225</v>
      </c>
      <c r="Z43" s="532"/>
      <c r="AA43" s="533"/>
      <c r="AB43" s="332" t="s">
        <v>36</v>
      </c>
      <c r="AC43" s="333"/>
      <c r="AD43" s="334"/>
      <c r="AE43" s="332" t="s">
        <v>37</v>
      </c>
      <c r="AF43" s="333"/>
      <c r="AG43" s="334"/>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75" t="s">
        <v>71</v>
      </c>
      <c r="B46" s="275"/>
      <c r="C46" s="275"/>
      <c r="D46" s="275"/>
      <c r="E46" s="275"/>
      <c r="F46" s="275"/>
      <c r="G46" s="275"/>
      <c r="H46" s="275"/>
      <c r="I46" s="275"/>
      <c r="J46" s="275"/>
      <c r="K46" s="275"/>
      <c r="L46" s="275"/>
      <c r="M46" s="275"/>
      <c r="N46" s="275"/>
      <c r="O46" s="275"/>
      <c r="P46" s="275"/>
      <c r="Q46" s="275"/>
      <c r="R46" s="275"/>
      <c r="S46" s="275"/>
      <c r="T46" s="275"/>
      <c r="U46" s="275"/>
      <c r="V46" s="275"/>
      <c r="W46" s="275"/>
      <c r="X46" s="27"/>
      <c r="Y46" s="27"/>
      <c r="Z46" s="27"/>
      <c r="AA46" s="12"/>
      <c r="AD46" s="29"/>
      <c r="AE46" s="99" t="s">
        <v>9</v>
      </c>
      <c r="AF46" s="25"/>
      <c r="AG46" s="160" t="str">
        <f>AG1</f>
        <v>11</v>
      </c>
      <c r="AH46" s="20"/>
      <c r="AL46" s="137"/>
      <c r="AM46" s="137"/>
      <c r="AO46" s="47"/>
    </row>
    <row r="47" spans="1:60" ht="18"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Y47" s="28"/>
      <c r="AC47" s="28"/>
      <c r="AL47" s="137"/>
      <c r="AM47" s="137"/>
      <c r="AO47" s="47"/>
      <c r="AR47" s="5"/>
      <c r="AS47" s="5"/>
      <c r="AT47" s="5"/>
      <c r="AU47" s="5"/>
      <c r="AV47" s="239"/>
      <c r="AW47" s="239"/>
      <c r="AX47" s="239"/>
      <c r="AY47" s="239"/>
      <c r="AZ47" s="239"/>
      <c r="BA47" s="239"/>
      <c r="BB47" s="239"/>
      <c r="BC47" s="239"/>
      <c r="BD47" s="239"/>
      <c r="BE47" s="239"/>
      <c r="BF47" s="239"/>
      <c r="BG47" s="239"/>
      <c r="BH47" s="239"/>
    </row>
    <row r="48" spans="1:60" ht="18" customHeight="1">
      <c r="U48" s="117"/>
      <c r="V48" s="117"/>
      <c r="W48" s="27"/>
      <c r="X48" s="27"/>
      <c r="Y48" s="27"/>
      <c r="Z48" s="27"/>
      <c r="AA48" s="12"/>
      <c r="AC48" s="31"/>
      <c r="AD48" s="257"/>
      <c r="AE48" s="257"/>
      <c r="AF48" s="257"/>
      <c r="AG48" s="257"/>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62" t="str">
        <f t="shared" ref="X50:X55" si="4">X5</f>
        <v/>
      </c>
      <c r="Y50" s="262"/>
      <c r="Z50" s="262"/>
      <c r="AA50" s="262"/>
      <c r="AB50" s="262"/>
      <c r="AC50" s="262"/>
      <c r="AD50" s="262"/>
      <c r="AE50" s="262"/>
      <c r="AF50" s="262"/>
      <c r="AG50" s="262"/>
      <c r="AL50" s="137"/>
      <c r="AM50" s="137"/>
      <c r="AO50" s="47"/>
    </row>
    <row r="51" spans="1:60" ht="18" customHeight="1">
      <c r="B51" s="343" t="str">
        <f>B6</f>
        <v>鹿浜営業所</v>
      </c>
      <c r="C51" s="344"/>
      <c r="D51" s="344"/>
      <c r="E51" s="344"/>
      <c r="F51" s="344"/>
      <c r="G51" s="344"/>
      <c r="H51" s="344"/>
      <c r="I51" s="346" t="str">
        <f>I6</f>
        <v>重久</v>
      </c>
      <c r="J51" s="347"/>
      <c r="K51" s="347"/>
      <c r="L51" s="347"/>
      <c r="M51" s="347"/>
      <c r="N51" s="260" t="s">
        <v>65</v>
      </c>
      <c r="O51" s="260"/>
      <c r="X51" s="248" t="str">
        <f t="shared" si="4"/>
        <v/>
      </c>
      <c r="Y51" s="248"/>
      <c r="Z51" s="248"/>
      <c r="AA51" s="248"/>
      <c r="AB51" s="248"/>
      <c r="AC51" s="248"/>
      <c r="AD51" s="248"/>
      <c r="AE51" s="248"/>
      <c r="AF51" s="248"/>
      <c r="AG51" s="82" t="s">
        <v>38</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45"/>
      <c r="C52" s="345"/>
      <c r="D52" s="345"/>
      <c r="E52" s="345"/>
      <c r="F52" s="345"/>
      <c r="G52" s="345"/>
      <c r="H52" s="345"/>
      <c r="I52" s="348"/>
      <c r="J52" s="348"/>
      <c r="K52" s="348"/>
      <c r="L52" s="348"/>
      <c r="M52" s="348"/>
      <c r="N52" s="261"/>
      <c r="O52" s="261"/>
      <c r="X52" s="263" t="str">
        <f t="shared" si="4"/>
        <v/>
      </c>
      <c r="Y52" s="263"/>
      <c r="Z52" s="263"/>
      <c r="AA52" s="263"/>
      <c r="AB52" s="263"/>
      <c r="AC52" s="263"/>
      <c r="AD52" s="263"/>
      <c r="AE52" s="263"/>
      <c r="AF52" s="81"/>
      <c r="AH52" s="81"/>
      <c r="AL52" s="137"/>
      <c r="AM52" s="137"/>
      <c r="AO52" s="47"/>
      <c r="AT52" s="14"/>
      <c r="AU52" s="14"/>
      <c r="AV52" s="14"/>
      <c r="AW52" s="14"/>
      <c r="AX52" s="14"/>
    </row>
    <row r="53" spans="1:60" ht="18" customHeight="1">
      <c r="B53" s="10"/>
      <c r="X53" s="253" t="str">
        <f t="shared" si="4"/>
        <v/>
      </c>
      <c r="Y53" s="253"/>
      <c r="Z53" s="253"/>
      <c r="AA53" s="253"/>
      <c r="AB53" s="253"/>
      <c r="AC53" s="253"/>
      <c r="AD53" s="253"/>
      <c r="AE53" s="253"/>
      <c r="AF53" s="253"/>
      <c r="AG53" s="253"/>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53" t="str">
        <f t="shared" si="4"/>
        <v/>
      </c>
      <c r="Y54" s="253"/>
      <c r="Z54" s="253"/>
      <c r="AA54" s="253"/>
      <c r="AB54" s="253"/>
      <c r="AC54" s="253"/>
      <c r="AD54" s="253"/>
      <c r="AE54" s="253"/>
      <c r="AF54" s="253"/>
      <c r="AG54" s="253"/>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8" t="str">
        <f>Y10</f>
        <v/>
      </c>
      <c r="Z55" s="288"/>
      <c r="AA55" s="288"/>
      <c r="AB55" s="288"/>
      <c r="AC55" s="89" t="str">
        <f>AC10</f>
        <v>FAX　</v>
      </c>
      <c r="AD55" s="288" t="str">
        <f>AD10</f>
        <v/>
      </c>
      <c r="AE55" s="288"/>
      <c r="AF55" s="288"/>
      <c r="AG55" s="288"/>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45</v>
      </c>
      <c r="Y56" s="165"/>
      <c r="Z56" s="165"/>
      <c r="AA56" s="252" t="str">
        <f>AA11</f>
        <v/>
      </c>
      <c r="AB56" s="252"/>
      <c r="AC56" s="252"/>
      <c r="AD56" s="252"/>
      <c r="AE56" s="252"/>
      <c r="AF56" s="252"/>
      <c r="AG56" s="252"/>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t="s">
        <v>48</v>
      </c>
      <c r="Y57" s="167"/>
      <c r="Z57" s="167"/>
      <c r="AA57" s="289" t="str">
        <f>AA12</f>
        <v/>
      </c>
      <c r="AB57" s="289"/>
      <c r="AC57" s="289"/>
      <c r="AD57" s="289"/>
      <c r="AE57" s="289"/>
      <c r="AF57" s="289"/>
      <c r="AG57" s="289"/>
      <c r="AH57" s="108"/>
      <c r="AO57" s="47"/>
      <c r="AR57" s="5"/>
      <c r="AS57" s="5"/>
      <c r="AT57" s="19"/>
      <c r="AU57" s="19"/>
      <c r="AV57" s="19"/>
      <c r="AW57" s="19"/>
      <c r="AX57" s="19"/>
      <c r="AY57" s="19"/>
      <c r="AZ57" s="19"/>
      <c r="BA57" s="19"/>
      <c r="BB57" s="19"/>
      <c r="BC57" s="19"/>
      <c r="BD57" s="19"/>
      <c r="BE57" s="19"/>
      <c r="BG57" s="5"/>
      <c r="BH57" s="5"/>
    </row>
    <row r="58" spans="1:60" ht="15.95" customHeight="1">
      <c r="B58" s="23"/>
      <c r="C58" s="280"/>
      <c r="D58" s="280"/>
      <c r="E58" s="280"/>
      <c r="F58" s="280"/>
      <c r="G58" s="280"/>
      <c r="H58" s="280"/>
      <c r="I58" s="280"/>
      <c r="J58" s="280"/>
      <c r="K58" s="280"/>
      <c r="L58" s="280"/>
      <c r="M58" s="280"/>
      <c r="N58" s="24"/>
      <c r="O58" s="23"/>
      <c r="Y58" s="28"/>
      <c r="AC58" s="28"/>
      <c r="AO58" s="47"/>
      <c r="AR58" s="5"/>
      <c r="AS58" s="5"/>
      <c r="AT58" s="5"/>
      <c r="AU58" s="5"/>
      <c r="AV58" s="239"/>
      <c r="AW58" s="239"/>
      <c r="AX58" s="239"/>
      <c r="AY58" s="239"/>
      <c r="AZ58" s="239"/>
      <c r="BA58" s="239"/>
      <c r="BB58" s="239"/>
      <c r="BC58" s="239"/>
      <c r="BD58" s="239"/>
      <c r="BE58" s="239"/>
      <c r="BF58" s="239"/>
      <c r="BG58" s="239"/>
      <c r="BH58" s="239"/>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v>
      </c>
      <c r="AO59" s="47"/>
    </row>
    <row r="60" spans="1:60" ht="24.95" customHeight="1" thickTop="1">
      <c r="B60" s="281" t="s">
        <v>78</v>
      </c>
      <c r="C60" s="282"/>
      <c r="D60" s="283"/>
      <c r="E60" s="284" t="s">
        <v>13</v>
      </c>
      <c r="F60" s="283"/>
      <c r="G60" s="284" t="s">
        <v>82</v>
      </c>
      <c r="H60" s="282"/>
      <c r="I60" s="282"/>
      <c r="J60" s="282"/>
      <c r="K60" s="282"/>
      <c r="L60" s="282"/>
      <c r="M60" s="282"/>
      <c r="N60" s="282"/>
      <c r="O60" s="282"/>
      <c r="P60" s="282"/>
      <c r="Q60" s="282"/>
      <c r="R60" s="282"/>
      <c r="S60" s="282"/>
      <c r="T60" s="283"/>
      <c r="U60" s="284" t="s">
        <v>0</v>
      </c>
      <c r="V60" s="283"/>
      <c r="W60" s="284" t="s">
        <v>1</v>
      </c>
      <c r="X60" s="283"/>
      <c r="Y60" s="285" t="s">
        <v>67</v>
      </c>
      <c r="Z60" s="286"/>
      <c r="AA60" s="286"/>
      <c r="AB60" s="287"/>
      <c r="AC60" s="284" t="s">
        <v>8</v>
      </c>
      <c r="AD60" s="282"/>
      <c r="AE60" s="282"/>
      <c r="AF60" s="282"/>
      <c r="AG60" s="303"/>
      <c r="AR60" s="5"/>
      <c r="AS60" s="5"/>
    </row>
    <row r="61" spans="1:60" s="47" customFormat="1" ht="29.1" customHeight="1">
      <c r="B61" s="359" t="str">
        <f>IF(B16="","",B16)</f>
        <v/>
      </c>
      <c r="C61" s="359"/>
      <c r="D61" s="360"/>
      <c r="E61" s="361" t="str">
        <f>IF(E16="","",E16)</f>
        <v/>
      </c>
      <c r="F61" s="362"/>
      <c r="G61" s="363" t="str">
        <f>IF(G16="","",G16)</f>
        <v/>
      </c>
      <c r="H61" s="364"/>
      <c r="I61" s="364"/>
      <c r="J61" s="364"/>
      <c r="K61" s="364"/>
      <c r="L61" s="364"/>
      <c r="M61" s="364"/>
      <c r="N61" s="364"/>
      <c r="O61" s="364"/>
      <c r="P61" s="364"/>
      <c r="Q61" s="364"/>
      <c r="R61" s="364"/>
      <c r="S61" s="364"/>
      <c r="T61" s="365"/>
      <c r="U61" s="349" t="str">
        <f>IF(U16="","",U16)</f>
        <v/>
      </c>
      <c r="V61" s="350"/>
      <c r="W61" s="351" t="str">
        <f>IF(W16="","",W16)</f>
        <v/>
      </c>
      <c r="X61" s="352"/>
      <c r="Y61" s="353" t="str">
        <f>IF(Y16="","",Y16)</f>
        <v/>
      </c>
      <c r="Z61" s="354"/>
      <c r="AA61" s="354"/>
      <c r="AB61" s="355"/>
      <c r="AC61" s="356" t="str">
        <f>IF(AC16="","",AC16)</f>
        <v/>
      </c>
      <c r="AD61" s="357"/>
      <c r="AE61" s="357"/>
      <c r="AF61" s="357"/>
      <c r="AG61" s="358"/>
      <c r="AI61" s="2"/>
      <c r="AJ61" s="1"/>
      <c r="AK61" s="1"/>
      <c r="AL61" s="2"/>
      <c r="AM61" s="2"/>
      <c r="AN61" s="2"/>
      <c r="AP61" s="1"/>
      <c r="AQ61" s="1"/>
    </row>
    <row r="62" spans="1:60" s="47" customFormat="1" ht="29.1" customHeight="1">
      <c r="B62" s="366" t="str">
        <f t="shared" ref="B62:B70" si="5">IF(B17="","",B17)</f>
        <v/>
      </c>
      <c r="C62" s="366"/>
      <c r="D62" s="367"/>
      <c r="E62" s="368" t="str">
        <f t="shared" ref="E62:E70" si="6">IF(E17="","",E17)</f>
        <v/>
      </c>
      <c r="F62" s="369"/>
      <c r="G62" s="370" t="str">
        <f t="shared" ref="G62:G70" si="7">IF(G17="","",G17)</f>
        <v/>
      </c>
      <c r="H62" s="371"/>
      <c r="I62" s="371"/>
      <c r="J62" s="371"/>
      <c r="K62" s="371"/>
      <c r="L62" s="371"/>
      <c r="M62" s="371"/>
      <c r="N62" s="371"/>
      <c r="O62" s="371"/>
      <c r="P62" s="371"/>
      <c r="Q62" s="371"/>
      <c r="R62" s="371"/>
      <c r="S62" s="371"/>
      <c r="T62" s="372"/>
      <c r="U62" s="373" t="str">
        <f t="shared" ref="U62:U70" si="8">IF(U17="","",U17)</f>
        <v/>
      </c>
      <c r="V62" s="374"/>
      <c r="W62" s="375" t="str">
        <f t="shared" ref="W62:W70" si="9">IF(W17="","",W17)</f>
        <v/>
      </c>
      <c r="X62" s="376"/>
      <c r="Y62" s="377" t="str">
        <f t="shared" ref="Y62:Y70" si="10">IF(Y17="","",Y17)</f>
        <v/>
      </c>
      <c r="Z62" s="378"/>
      <c r="AA62" s="378"/>
      <c r="AB62" s="379"/>
      <c r="AC62" s="380" t="str">
        <f t="shared" ref="AC62:AC70" si="11">IF(AC17="","",AC17)</f>
        <v/>
      </c>
      <c r="AD62" s="381"/>
      <c r="AE62" s="381"/>
      <c r="AF62" s="381"/>
      <c r="AG62" s="382"/>
      <c r="AI62" s="2"/>
      <c r="AJ62" s="1"/>
      <c r="AK62" s="1"/>
      <c r="AL62" s="2"/>
      <c r="AM62" s="2"/>
      <c r="AN62" s="2"/>
      <c r="AP62" s="1"/>
      <c r="AQ62" s="1"/>
    </row>
    <row r="63" spans="1:60" s="47" customFormat="1" ht="29.1" customHeight="1">
      <c r="B63" s="359" t="str">
        <f t="shared" si="5"/>
        <v/>
      </c>
      <c r="C63" s="359"/>
      <c r="D63" s="360"/>
      <c r="E63" s="361" t="str">
        <f t="shared" si="6"/>
        <v/>
      </c>
      <c r="F63" s="362"/>
      <c r="G63" s="363" t="str">
        <f t="shared" si="7"/>
        <v/>
      </c>
      <c r="H63" s="364"/>
      <c r="I63" s="364"/>
      <c r="J63" s="364"/>
      <c r="K63" s="364"/>
      <c r="L63" s="364"/>
      <c r="M63" s="364"/>
      <c r="N63" s="364"/>
      <c r="O63" s="364"/>
      <c r="P63" s="364"/>
      <c r="Q63" s="364"/>
      <c r="R63" s="364"/>
      <c r="S63" s="364"/>
      <c r="T63" s="365"/>
      <c r="U63" s="349" t="str">
        <f t="shared" si="8"/>
        <v/>
      </c>
      <c r="V63" s="350"/>
      <c r="W63" s="351" t="str">
        <f t="shared" si="9"/>
        <v/>
      </c>
      <c r="X63" s="352"/>
      <c r="Y63" s="353" t="str">
        <f t="shared" si="10"/>
        <v/>
      </c>
      <c r="Z63" s="354"/>
      <c r="AA63" s="354"/>
      <c r="AB63" s="355"/>
      <c r="AC63" s="356" t="str">
        <f t="shared" si="11"/>
        <v/>
      </c>
      <c r="AD63" s="357"/>
      <c r="AE63" s="357"/>
      <c r="AF63" s="357"/>
      <c r="AG63" s="358"/>
      <c r="AH63" s="142"/>
      <c r="AI63" s="2"/>
      <c r="AJ63" s="1"/>
      <c r="AK63" s="1"/>
      <c r="AL63" s="2"/>
      <c r="AM63" s="2"/>
      <c r="AN63" s="2"/>
      <c r="AP63" s="1"/>
      <c r="AQ63" s="1"/>
    </row>
    <row r="64" spans="1:60" s="47" customFormat="1" ht="29.1" customHeight="1">
      <c r="B64" s="366" t="str">
        <f t="shared" si="5"/>
        <v/>
      </c>
      <c r="C64" s="366"/>
      <c r="D64" s="367"/>
      <c r="E64" s="368" t="str">
        <f t="shared" si="6"/>
        <v/>
      </c>
      <c r="F64" s="369"/>
      <c r="G64" s="370" t="str">
        <f t="shared" si="7"/>
        <v/>
      </c>
      <c r="H64" s="371"/>
      <c r="I64" s="371"/>
      <c r="J64" s="371"/>
      <c r="K64" s="371"/>
      <c r="L64" s="371"/>
      <c r="M64" s="371"/>
      <c r="N64" s="371"/>
      <c r="O64" s="371"/>
      <c r="P64" s="371"/>
      <c r="Q64" s="371"/>
      <c r="R64" s="371"/>
      <c r="S64" s="371"/>
      <c r="T64" s="372"/>
      <c r="U64" s="373" t="str">
        <f t="shared" si="8"/>
        <v/>
      </c>
      <c r="V64" s="374"/>
      <c r="W64" s="375" t="str">
        <f t="shared" si="9"/>
        <v/>
      </c>
      <c r="X64" s="376"/>
      <c r="Y64" s="377" t="str">
        <f t="shared" si="10"/>
        <v/>
      </c>
      <c r="Z64" s="378"/>
      <c r="AA64" s="378"/>
      <c r="AB64" s="379"/>
      <c r="AC64" s="380" t="str">
        <f t="shared" si="11"/>
        <v/>
      </c>
      <c r="AD64" s="381"/>
      <c r="AE64" s="381"/>
      <c r="AF64" s="381"/>
      <c r="AG64" s="382"/>
      <c r="AH64" s="142"/>
      <c r="AI64" s="2"/>
      <c r="AJ64" s="1"/>
      <c r="AK64" s="1"/>
      <c r="AL64" s="2"/>
      <c r="AM64" s="2"/>
      <c r="AN64" s="2"/>
      <c r="AO64" s="1"/>
      <c r="AP64" s="1"/>
      <c r="AQ64" s="1"/>
    </row>
    <row r="65" spans="2:45" s="47" customFormat="1" ht="29.1" customHeight="1">
      <c r="B65" s="359" t="str">
        <f t="shared" si="5"/>
        <v/>
      </c>
      <c r="C65" s="359"/>
      <c r="D65" s="360"/>
      <c r="E65" s="361" t="str">
        <f t="shared" si="6"/>
        <v/>
      </c>
      <c r="F65" s="362"/>
      <c r="G65" s="363" t="str">
        <f t="shared" si="7"/>
        <v/>
      </c>
      <c r="H65" s="364"/>
      <c r="I65" s="364"/>
      <c r="J65" s="364"/>
      <c r="K65" s="364"/>
      <c r="L65" s="364"/>
      <c r="M65" s="364"/>
      <c r="N65" s="364"/>
      <c r="O65" s="364"/>
      <c r="P65" s="364"/>
      <c r="Q65" s="364"/>
      <c r="R65" s="364"/>
      <c r="S65" s="364"/>
      <c r="T65" s="365"/>
      <c r="U65" s="349" t="str">
        <f t="shared" si="8"/>
        <v/>
      </c>
      <c r="V65" s="350"/>
      <c r="W65" s="351" t="str">
        <f t="shared" si="9"/>
        <v/>
      </c>
      <c r="X65" s="352"/>
      <c r="Y65" s="353" t="str">
        <f t="shared" si="10"/>
        <v/>
      </c>
      <c r="Z65" s="354"/>
      <c r="AA65" s="354"/>
      <c r="AB65" s="355"/>
      <c r="AC65" s="356" t="str">
        <f t="shared" si="11"/>
        <v/>
      </c>
      <c r="AD65" s="357"/>
      <c r="AE65" s="357"/>
      <c r="AF65" s="357"/>
      <c r="AG65" s="358"/>
      <c r="AH65" s="142"/>
      <c r="AI65" s="2"/>
      <c r="AJ65" s="1"/>
      <c r="AK65" s="1"/>
      <c r="AL65" s="2"/>
      <c r="AM65" s="2"/>
      <c r="AN65" s="2"/>
      <c r="AP65" s="1"/>
      <c r="AQ65" s="1"/>
    </row>
    <row r="66" spans="2:45" s="47" customFormat="1" ht="29.1" customHeight="1">
      <c r="B66" s="366" t="str">
        <f t="shared" si="5"/>
        <v/>
      </c>
      <c r="C66" s="366"/>
      <c r="D66" s="367"/>
      <c r="E66" s="368" t="str">
        <f t="shared" si="6"/>
        <v/>
      </c>
      <c r="F66" s="369"/>
      <c r="G66" s="370" t="str">
        <f t="shared" si="7"/>
        <v/>
      </c>
      <c r="H66" s="371"/>
      <c r="I66" s="371"/>
      <c r="J66" s="371"/>
      <c r="K66" s="371"/>
      <c r="L66" s="371"/>
      <c r="M66" s="371"/>
      <c r="N66" s="371"/>
      <c r="O66" s="371"/>
      <c r="P66" s="371"/>
      <c r="Q66" s="371"/>
      <c r="R66" s="371"/>
      <c r="S66" s="371"/>
      <c r="T66" s="372"/>
      <c r="U66" s="373" t="str">
        <f t="shared" si="8"/>
        <v/>
      </c>
      <c r="V66" s="374"/>
      <c r="W66" s="375" t="str">
        <f t="shared" si="9"/>
        <v/>
      </c>
      <c r="X66" s="376"/>
      <c r="Y66" s="377" t="str">
        <f t="shared" si="10"/>
        <v/>
      </c>
      <c r="Z66" s="378"/>
      <c r="AA66" s="378"/>
      <c r="AB66" s="379"/>
      <c r="AC66" s="380" t="str">
        <f t="shared" si="11"/>
        <v/>
      </c>
      <c r="AD66" s="381"/>
      <c r="AE66" s="381"/>
      <c r="AF66" s="381"/>
      <c r="AG66" s="382"/>
      <c r="AH66" s="142"/>
      <c r="AI66" s="2"/>
      <c r="AJ66" s="1"/>
      <c r="AK66" s="1"/>
      <c r="AL66" s="2"/>
      <c r="AM66" s="2"/>
      <c r="AN66" s="2"/>
      <c r="AP66" s="1"/>
      <c r="AQ66" s="1"/>
    </row>
    <row r="67" spans="2:45" s="47" customFormat="1" ht="29.1" customHeight="1">
      <c r="B67" s="359" t="str">
        <f t="shared" si="5"/>
        <v/>
      </c>
      <c r="C67" s="359"/>
      <c r="D67" s="360"/>
      <c r="E67" s="361" t="str">
        <f t="shared" si="6"/>
        <v/>
      </c>
      <c r="F67" s="362"/>
      <c r="G67" s="363" t="str">
        <f t="shared" si="7"/>
        <v/>
      </c>
      <c r="H67" s="364"/>
      <c r="I67" s="364"/>
      <c r="J67" s="364"/>
      <c r="K67" s="364"/>
      <c r="L67" s="364"/>
      <c r="M67" s="364"/>
      <c r="N67" s="364"/>
      <c r="O67" s="364"/>
      <c r="P67" s="364"/>
      <c r="Q67" s="364"/>
      <c r="R67" s="364"/>
      <c r="S67" s="364"/>
      <c r="T67" s="365"/>
      <c r="U67" s="349" t="str">
        <f t="shared" si="8"/>
        <v/>
      </c>
      <c r="V67" s="350"/>
      <c r="W67" s="351" t="str">
        <f t="shared" si="9"/>
        <v/>
      </c>
      <c r="X67" s="352"/>
      <c r="Y67" s="353" t="str">
        <f t="shared" si="10"/>
        <v/>
      </c>
      <c r="Z67" s="354"/>
      <c r="AA67" s="354"/>
      <c r="AB67" s="355"/>
      <c r="AC67" s="356" t="str">
        <f t="shared" si="11"/>
        <v/>
      </c>
      <c r="AD67" s="357"/>
      <c r="AE67" s="357"/>
      <c r="AF67" s="357"/>
      <c r="AG67" s="358"/>
      <c r="AH67" s="142"/>
      <c r="AI67" s="2"/>
      <c r="AJ67" s="1"/>
      <c r="AK67" s="1"/>
      <c r="AL67" s="2"/>
      <c r="AM67" s="2"/>
      <c r="AN67" s="2"/>
      <c r="AP67" s="1"/>
      <c r="AQ67" s="1"/>
    </row>
    <row r="68" spans="2:45" s="47" customFormat="1" ht="29.1" customHeight="1">
      <c r="B68" s="366" t="str">
        <f t="shared" si="5"/>
        <v/>
      </c>
      <c r="C68" s="366"/>
      <c r="D68" s="367"/>
      <c r="E68" s="368" t="str">
        <f t="shared" si="6"/>
        <v/>
      </c>
      <c r="F68" s="369"/>
      <c r="G68" s="370" t="str">
        <f t="shared" si="7"/>
        <v/>
      </c>
      <c r="H68" s="371"/>
      <c r="I68" s="371"/>
      <c r="J68" s="371"/>
      <c r="K68" s="371"/>
      <c r="L68" s="371"/>
      <c r="M68" s="371"/>
      <c r="N68" s="371"/>
      <c r="O68" s="371"/>
      <c r="P68" s="371"/>
      <c r="Q68" s="371"/>
      <c r="R68" s="371"/>
      <c r="S68" s="371"/>
      <c r="T68" s="372"/>
      <c r="U68" s="373" t="str">
        <f t="shared" si="8"/>
        <v/>
      </c>
      <c r="V68" s="374"/>
      <c r="W68" s="375" t="str">
        <f t="shared" si="9"/>
        <v/>
      </c>
      <c r="X68" s="376"/>
      <c r="Y68" s="377" t="str">
        <f t="shared" si="10"/>
        <v/>
      </c>
      <c r="Z68" s="378"/>
      <c r="AA68" s="378"/>
      <c r="AB68" s="379"/>
      <c r="AC68" s="380" t="str">
        <f t="shared" si="11"/>
        <v/>
      </c>
      <c r="AD68" s="381"/>
      <c r="AE68" s="381"/>
      <c r="AF68" s="381"/>
      <c r="AG68" s="382"/>
      <c r="AH68" s="142"/>
      <c r="AI68" s="2"/>
      <c r="AJ68" s="1"/>
      <c r="AK68" s="1"/>
      <c r="AL68" s="2"/>
      <c r="AM68" s="2"/>
      <c r="AN68" s="2"/>
      <c r="AO68" s="1"/>
      <c r="AP68" s="1"/>
      <c r="AQ68" s="1"/>
    </row>
    <row r="69" spans="2:45" s="47" customFormat="1" ht="29.1" customHeight="1">
      <c r="B69" s="359" t="str">
        <f t="shared" si="5"/>
        <v/>
      </c>
      <c r="C69" s="359"/>
      <c r="D69" s="360"/>
      <c r="E69" s="361" t="str">
        <f t="shared" si="6"/>
        <v/>
      </c>
      <c r="F69" s="362"/>
      <c r="G69" s="363" t="str">
        <f t="shared" si="7"/>
        <v/>
      </c>
      <c r="H69" s="364"/>
      <c r="I69" s="364"/>
      <c r="J69" s="364"/>
      <c r="K69" s="364"/>
      <c r="L69" s="364"/>
      <c r="M69" s="364"/>
      <c r="N69" s="364"/>
      <c r="O69" s="364"/>
      <c r="P69" s="364"/>
      <c r="Q69" s="364"/>
      <c r="R69" s="364"/>
      <c r="S69" s="364"/>
      <c r="T69" s="365"/>
      <c r="U69" s="349" t="str">
        <f t="shared" si="8"/>
        <v/>
      </c>
      <c r="V69" s="350"/>
      <c r="W69" s="351" t="str">
        <f t="shared" si="9"/>
        <v/>
      </c>
      <c r="X69" s="352"/>
      <c r="Y69" s="353" t="str">
        <f t="shared" si="10"/>
        <v/>
      </c>
      <c r="Z69" s="354"/>
      <c r="AA69" s="354"/>
      <c r="AB69" s="355"/>
      <c r="AC69" s="356" t="str">
        <f t="shared" si="11"/>
        <v/>
      </c>
      <c r="AD69" s="357"/>
      <c r="AE69" s="357"/>
      <c r="AF69" s="357"/>
      <c r="AG69" s="358"/>
      <c r="AH69" s="142"/>
      <c r="AI69" s="2"/>
      <c r="AJ69" s="1"/>
      <c r="AK69" s="1"/>
      <c r="AL69" s="2"/>
      <c r="AM69" s="2"/>
      <c r="AN69" s="2"/>
      <c r="AP69" s="1"/>
      <c r="AQ69" s="1"/>
    </row>
    <row r="70" spans="2:45" s="47" customFormat="1" ht="28.5" customHeight="1">
      <c r="B70" s="366" t="str">
        <f t="shared" si="5"/>
        <v/>
      </c>
      <c r="C70" s="366"/>
      <c r="D70" s="367"/>
      <c r="E70" s="368" t="str">
        <f t="shared" si="6"/>
        <v/>
      </c>
      <c r="F70" s="369"/>
      <c r="G70" s="370" t="str">
        <f t="shared" si="7"/>
        <v/>
      </c>
      <c r="H70" s="371"/>
      <c r="I70" s="371"/>
      <c r="J70" s="371"/>
      <c r="K70" s="371"/>
      <c r="L70" s="371"/>
      <c r="M70" s="371"/>
      <c r="N70" s="371"/>
      <c r="O70" s="371"/>
      <c r="P70" s="371"/>
      <c r="Q70" s="371"/>
      <c r="R70" s="371"/>
      <c r="S70" s="371"/>
      <c r="T70" s="372"/>
      <c r="U70" s="373" t="str">
        <f t="shared" si="8"/>
        <v/>
      </c>
      <c r="V70" s="374"/>
      <c r="W70" s="375" t="str">
        <f t="shared" si="9"/>
        <v/>
      </c>
      <c r="X70" s="376"/>
      <c r="Y70" s="377" t="str">
        <f t="shared" si="10"/>
        <v/>
      </c>
      <c r="Z70" s="378"/>
      <c r="AA70" s="378"/>
      <c r="AB70" s="379"/>
      <c r="AC70" s="380" t="str">
        <f t="shared" si="11"/>
        <v/>
      </c>
      <c r="AD70" s="381"/>
      <c r="AE70" s="381"/>
      <c r="AF70" s="381"/>
      <c r="AG70" s="382"/>
      <c r="AH70" s="142"/>
      <c r="AI70" s="2"/>
      <c r="AJ70" s="1"/>
      <c r="AK70" s="1"/>
      <c r="AL70" s="2"/>
      <c r="AM70" s="2"/>
      <c r="AN70" s="2"/>
      <c r="AP70" s="1"/>
      <c r="AQ70" s="1"/>
    </row>
    <row r="71" spans="2:45" ht="9.9499999999999993" customHeight="1">
      <c r="U71" s="117"/>
      <c r="V71" s="117"/>
      <c r="W71" s="27"/>
      <c r="X71" s="27"/>
      <c r="Y71" s="27"/>
      <c r="Z71" s="27"/>
      <c r="AA71" s="12"/>
      <c r="AC71" s="31"/>
      <c r="AD71" s="257"/>
      <c r="AE71" s="257"/>
      <c r="AF71" s="257"/>
      <c r="AG71" s="257"/>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179"/>
      <c r="X72" s="179"/>
      <c r="Y72" s="118"/>
      <c r="Z72" s="180" t="s">
        <v>15</v>
      </c>
      <c r="AA72" s="325" t="str">
        <f>IF(AA27="","",AA27)</f>
        <v/>
      </c>
      <c r="AB72" s="325"/>
      <c r="AC72" s="325"/>
      <c r="AD72" s="325"/>
      <c r="AE72" s="325"/>
      <c r="AF72" s="325"/>
      <c r="AG72" s="325"/>
      <c r="AH72" s="147"/>
      <c r="AI72" s="2"/>
      <c r="AJ72" s="1"/>
      <c r="AK72" s="1"/>
      <c r="AL72" s="2"/>
      <c r="AM72" s="2"/>
      <c r="AN72" s="2"/>
      <c r="AO72" s="1"/>
      <c r="AP72" s="1"/>
      <c r="AQ72" s="1"/>
      <c r="AR72" s="5"/>
      <c r="AS72" s="5"/>
    </row>
    <row r="73" spans="2:45" s="3" customFormat="1" ht="24.95" customHeight="1" thickTop="1" thickBot="1">
      <c r="B73" s="181" t="s">
        <v>98</v>
      </c>
      <c r="E73" s="182"/>
      <c r="F73" s="182"/>
      <c r="G73" s="182"/>
      <c r="H73" s="182"/>
      <c r="I73" s="182"/>
      <c r="J73" s="182"/>
      <c r="K73" s="182"/>
      <c r="L73" s="182"/>
      <c r="M73" s="183"/>
      <c r="N73" s="183"/>
      <c r="O73" s="183"/>
      <c r="P73" s="183"/>
      <c r="Q73" s="183"/>
      <c r="R73" s="183"/>
      <c r="S73" s="183"/>
      <c r="T73" s="183"/>
      <c r="U73" s="183"/>
      <c r="V73" s="183"/>
      <c r="W73" s="183"/>
      <c r="X73" s="183"/>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23" t="s">
        <v>78</v>
      </c>
      <c r="C74" s="323"/>
      <c r="D74" s="324"/>
      <c r="E74" s="396" t="s">
        <v>96</v>
      </c>
      <c r="F74" s="397"/>
      <c r="G74" s="397"/>
      <c r="H74" s="397"/>
      <c r="I74" s="397"/>
      <c r="J74" s="397"/>
      <c r="K74" s="397"/>
      <c r="L74" s="398"/>
      <c r="M74" s="399" t="s">
        <v>81</v>
      </c>
      <c r="N74" s="400"/>
      <c r="O74" s="400"/>
      <c r="P74" s="400"/>
      <c r="Q74" s="400"/>
      <c r="R74" s="400"/>
      <c r="S74" s="400"/>
      <c r="T74" s="400"/>
      <c r="U74" s="400"/>
      <c r="V74" s="400"/>
      <c r="W74" s="400"/>
      <c r="X74" s="400"/>
      <c r="Y74" s="400"/>
      <c r="Z74" s="400"/>
      <c r="AA74" s="400"/>
      <c r="AB74" s="401"/>
      <c r="AC74" s="399" t="s">
        <v>8</v>
      </c>
      <c r="AD74" s="400"/>
      <c r="AE74" s="400"/>
      <c r="AF74" s="400"/>
      <c r="AG74" s="401"/>
      <c r="AN74" s="137"/>
    </row>
    <row r="75" spans="2:45" s="47" customFormat="1" ht="27" customHeight="1">
      <c r="B75" s="402" t="str">
        <f>IF(B30="","",B30)</f>
        <v/>
      </c>
      <c r="C75" s="403"/>
      <c r="D75" s="404"/>
      <c r="E75" s="405" t="str">
        <f>IF(E30="","",E30)</f>
        <v/>
      </c>
      <c r="F75" s="406"/>
      <c r="G75" s="406"/>
      <c r="H75" s="406"/>
      <c r="I75" s="406"/>
      <c r="J75" s="406"/>
      <c r="K75" s="406"/>
      <c r="L75" s="407"/>
      <c r="M75" s="408" t="str">
        <f>IF(M30="","",M30)</f>
        <v/>
      </c>
      <c r="N75" s="409"/>
      <c r="O75" s="409"/>
      <c r="P75" s="409"/>
      <c r="Q75" s="409"/>
      <c r="R75" s="409"/>
      <c r="S75" s="409"/>
      <c r="T75" s="409"/>
      <c r="U75" s="409"/>
      <c r="V75" s="409"/>
      <c r="W75" s="409"/>
      <c r="X75" s="409"/>
      <c r="Y75" s="409"/>
      <c r="Z75" s="409"/>
      <c r="AA75" s="409"/>
      <c r="AB75" s="410"/>
      <c r="AC75" s="393" t="str">
        <f>IF(AC30="","",AC30)</f>
        <v/>
      </c>
      <c r="AD75" s="394"/>
      <c r="AE75" s="394"/>
      <c r="AF75" s="394"/>
      <c r="AG75" s="395"/>
    </row>
    <row r="76" spans="2:45" s="47" customFormat="1" ht="27" customHeight="1">
      <c r="B76" s="383" t="str">
        <f t="shared" ref="B76:B84" si="12">IF(B31="","",B31)</f>
        <v/>
      </c>
      <c r="C76" s="384"/>
      <c r="D76" s="385"/>
      <c r="E76" s="389" t="str">
        <f t="shared" ref="E76:E84" si="13">IF(E31="","",E31)</f>
        <v/>
      </c>
      <c r="F76" s="384"/>
      <c r="G76" s="384"/>
      <c r="H76" s="384"/>
      <c r="I76" s="384"/>
      <c r="J76" s="384"/>
      <c r="K76" s="384"/>
      <c r="L76" s="385"/>
      <c r="M76" s="390" t="str">
        <f t="shared" ref="M76:M84" si="14">IF(M31="","",M31)</f>
        <v/>
      </c>
      <c r="N76" s="391"/>
      <c r="O76" s="391"/>
      <c r="P76" s="391"/>
      <c r="Q76" s="391"/>
      <c r="R76" s="391"/>
      <c r="S76" s="391"/>
      <c r="T76" s="391"/>
      <c r="U76" s="391"/>
      <c r="V76" s="391"/>
      <c r="W76" s="391"/>
      <c r="X76" s="391"/>
      <c r="Y76" s="391"/>
      <c r="Z76" s="391"/>
      <c r="AA76" s="391"/>
      <c r="AB76" s="392"/>
      <c r="AC76" s="386" t="str">
        <f t="shared" ref="AC76:AC84" si="15">IF(AC31="","",AC31)</f>
        <v/>
      </c>
      <c r="AD76" s="387"/>
      <c r="AE76" s="387"/>
      <c r="AF76" s="387"/>
      <c r="AG76" s="388"/>
      <c r="AN76" s="137"/>
    </row>
    <row r="77" spans="2:45" s="47" customFormat="1" ht="27" customHeight="1">
      <c r="B77" s="383" t="str">
        <f t="shared" si="12"/>
        <v/>
      </c>
      <c r="C77" s="384"/>
      <c r="D77" s="385"/>
      <c r="E77" s="389" t="str">
        <f t="shared" si="13"/>
        <v/>
      </c>
      <c r="F77" s="384"/>
      <c r="G77" s="384"/>
      <c r="H77" s="384"/>
      <c r="I77" s="384"/>
      <c r="J77" s="384"/>
      <c r="K77" s="384"/>
      <c r="L77" s="385"/>
      <c r="M77" s="390" t="str">
        <f t="shared" si="14"/>
        <v/>
      </c>
      <c r="N77" s="391"/>
      <c r="O77" s="391"/>
      <c r="P77" s="391"/>
      <c r="Q77" s="391"/>
      <c r="R77" s="391"/>
      <c r="S77" s="391"/>
      <c r="T77" s="391"/>
      <c r="U77" s="391"/>
      <c r="V77" s="391"/>
      <c r="W77" s="391"/>
      <c r="X77" s="391"/>
      <c r="Y77" s="391"/>
      <c r="Z77" s="391"/>
      <c r="AA77" s="391"/>
      <c r="AB77" s="392"/>
      <c r="AC77" s="386" t="str">
        <f t="shared" si="15"/>
        <v/>
      </c>
      <c r="AD77" s="387"/>
      <c r="AE77" s="387"/>
      <c r="AF77" s="387"/>
      <c r="AG77" s="388"/>
      <c r="AN77" s="137"/>
    </row>
    <row r="78" spans="2:45" s="47" customFormat="1" ht="27" customHeight="1">
      <c r="B78" s="383" t="str">
        <f t="shared" si="12"/>
        <v/>
      </c>
      <c r="C78" s="384"/>
      <c r="D78" s="385"/>
      <c r="E78" s="389" t="str">
        <f t="shared" si="13"/>
        <v/>
      </c>
      <c r="F78" s="384"/>
      <c r="G78" s="384"/>
      <c r="H78" s="384"/>
      <c r="I78" s="384"/>
      <c r="J78" s="384"/>
      <c r="K78" s="384"/>
      <c r="L78" s="385"/>
      <c r="M78" s="390" t="str">
        <f t="shared" si="14"/>
        <v/>
      </c>
      <c r="N78" s="391"/>
      <c r="O78" s="391"/>
      <c r="P78" s="391"/>
      <c r="Q78" s="391"/>
      <c r="R78" s="391"/>
      <c r="S78" s="391"/>
      <c r="T78" s="391"/>
      <c r="U78" s="391"/>
      <c r="V78" s="391"/>
      <c r="W78" s="391"/>
      <c r="X78" s="391"/>
      <c r="Y78" s="391"/>
      <c r="Z78" s="391"/>
      <c r="AA78" s="391"/>
      <c r="AB78" s="392"/>
      <c r="AC78" s="386" t="str">
        <f t="shared" si="15"/>
        <v/>
      </c>
      <c r="AD78" s="387"/>
      <c r="AE78" s="387"/>
      <c r="AF78" s="387"/>
      <c r="AG78" s="388"/>
      <c r="AN78" s="137"/>
    </row>
    <row r="79" spans="2:45" s="47" customFormat="1" ht="27" customHeight="1">
      <c r="B79" s="383" t="str">
        <f t="shared" si="12"/>
        <v/>
      </c>
      <c r="C79" s="384"/>
      <c r="D79" s="385"/>
      <c r="E79" s="389" t="str">
        <f t="shared" si="13"/>
        <v/>
      </c>
      <c r="F79" s="384"/>
      <c r="G79" s="384"/>
      <c r="H79" s="384"/>
      <c r="I79" s="384"/>
      <c r="J79" s="384"/>
      <c r="K79" s="384"/>
      <c r="L79" s="385"/>
      <c r="M79" s="390" t="str">
        <f t="shared" si="14"/>
        <v/>
      </c>
      <c r="N79" s="391"/>
      <c r="O79" s="391"/>
      <c r="P79" s="391"/>
      <c r="Q79" s="391"/>
      <c r="R79" s="391"/>
      <c r="S79" s="391"/>
      <c r="T79" s="391"/>
      <c r="U79" s="391"/>
      <c r="V79" s="391"/>
      <c r="W79" s="391"/>
      <c r="X79" s="391"/>
      <c r="Y79" s="391"/>
      <c r="Z79" s="391"/>
      <c r="AA79" s="391"/>
      <c r="AB79" s="392"/>
      <c r="AC79" s="386" t="str">
        <f t="shared" si="15"/>
        <v/>
      </c>
      <c r="AD79" s="387"/>
      <c r="AE79" s="387"/>
      <c r="AF79" s="387"/>
      <c r="AG79" s="388"/>
      <c r="AN79" s="137"/>
    </row>
    <row r="80" spans="2:45" s="47" customFormat="1" ht="27" customHeight="1">
      <c r="B80" s="383" t="str">
        <f t="shared" si="12"/>
        <v/>
      </c>
      <c r="C80" s="384"/>
      <c r="D80" s="385"/>
      <c r="E80" s="389" t="str">
        <f t="shared" si="13"/>
        <v/>
      </c>
      <c r="F80" s="384"/>
      <c r="G80" s="384"/>
      <c r="H80" s="384"/>
      <c r="I80" s="384"/>
      <c r="J80" s="384"/>
      <c r="K80" s="384"/>
      <c r="L80" s="385"/>
      <c r="M80" s="390" t="str">
        <f t="shared" si="14"/>
        <v/>
      </c>
      <c r="N80" s="391"/>
      <c r="O80" s="391"/>
      <c r="P80" s="391"/>
      <c r="Q80" s="391"/>
      <c r="R80" s="391"/>
      <c r="S80" s="391"/>
      <c r="T80" s="391"/>
      <c r="U80" s="391"/>
      <c r="V80" s="391"/>
      <c r="W80" s="391"/>
      <c r="X80" s="391"/>
      <c r="Y80" s="391"/>
      <c r="Z80" s="391"/>
      <c r="AA80" s="391"/>
      <c r="AB80" s="392"/>
      <c r="AC80" s="386" t="str">
        <f t="shared" si="15"/>
        <v/>
      </c>
      <c r="AD80" s="387"/>
      <c r="AE80" s="387"/>
      <c r="AF80" s="387"/>
      <c r="AG80" s="388"/>
      <c r="AI80" s="143"/>
      <c r="AL80" s="137"/>
      <c r="AM80" s="137"/>
      <c r="AN80" s="137"/>
    </row>
    <row r="81" spans="1:60" s="47" customFormat="1" ht="27" customHeight="1">
      <c r="B81" s="383" t="str">
        <f t="shared" si="12"/>
        <v/>
      </c>
      <c r="C81" s="384"/>
      <c r="D81" s="385"/>
      <c r="E81" s="389" t="str">
        <f t="shared" si="13"/>
        <v/>
      </c>
      <c r="F81" s="384"/>
      <c r="G81" s="384"/>
      <c r="H81" s="384"/>
      <c r="I81" s="384"/>
      <c r="J81" s="384"/>
      <c r="K81" s="384"/>
      <c r="L81" s="385"/>
      <c r="M81" s="390" t="str">
        <f t="shared" si="14"/>
        <v/>
      </c>
      <c r="N81" s="391"/>
      <c r="O81" s="391"/>
      <c r="P81" s="391"/>
      <c r="Q81" s="391"/>
      <c r="R81" s="391"/>
      <c r="S81" s="391"/>
      <c r="T81" s="391"/>
      <c r="U81" s="391"/>
      <c r="V81" s="391"/>
      <c r="W81" s="391"/>
      <c r="X81" s="391"/>
      <c r="Y81" s="391"/>
      <c r="Z81" s="391"/>
      <c r="AA81" s="391"/>
      <c r="AB81" s="392"/>
      <c r="AC81" s="386" t="str">
        <f t="shared" si="15"/>
        <v/>
      </c>
      <c r="AD81" s="387"/>
      <c r="AE81" s="387"/>
      <c r="AF81" s="387"/>
      <c r="AG81" s="388"/>
      <c r="AI81" s="143"/>
      <c r="AL81" s="137"/>
      <c r="AM81" s="137"/>
      <c r="AN81" s="137"/>
    </row>
    <row r="82" spans="1:60" s="47" customFormat="1" ht="27" customHeight="1">
      <c r="B82" s="383" t="str">
        <f t="shared" si="12"/>
        <v/>
      </c>
      <c r="C82" s="384"/>
      <c r="D82" s="385"/>
      <c r="E82" s="389" t="str">
        <f t="shared" si="13"/>
        <v/>
      </c>
      <c r="F82" s="384"/>
      <c r="G82" s="384"/>
      <c r="H82" s="384"/>
      <c r="I82" s="384"/>
      <c r="J82" s="384"/>
      <c r="K82" s="384"/>
      <c r="L82" s="385"/>
      <c r="M82" s="390" t="str">
        <f t="shared" si="14"/>
        <v/>
      </c>
      <c r="N82" s="391"/>
      <c r="O82" s="391"/>
      <c r="P82" s="391"/>
      <c r="Q82" s="391"/>
      <c r="R82" s="391"/>
      <c r="S82" s="391"/>
      <c r="T82" s="391"/>
      <c r="U82" s="391"/>
      <c r="V82" s="391"/>
      <c r="W82" s="391"/>
      <c r="X82" s="391"/>
      <c r="Y82" s="391"/>
      <c r="Z82" s="391"/>
      <c r="AA82" s="391"/>
      <c r="AB82" s="392"/>
      <c r="AC82" s="386" t="str">
        <f t="shared" si="15"/>
        <v/>
      </c>
      <c r="AD82" s="387"/>
      <c r="AE82" s="387"/>
      <c r="AF82" s="387"/>
      <c r="AG82" s="388"/>
      <c r="AH82" s="142"/>
      <c r="AI82" s="143"/>
      <c r="AL82" s="137"/>
      <c r="AM82" s="137"/>
      <c r="AN82" s="137"/>
    </row>
    <row r="83" spans="1:60" ht="27" customHeight="1">
      <c r="B83" s="383" t="str">
        <f t="shared" si="12"/>
        <v/>
      </c>
      <c r="C83" s="384"/>
      <c r="D83" s="385"/>
      <c r="E83" s="389" t="str">
        <f t="shared" si="13"/>
        <v/>
      </c>
      <c r="F83" s="384"/>
      <c r="G83" s="384"/>
      <c r="H83" s="384"/>
      <c r="I83" s="384"/>
      <c r="J83" s="384"/>
      <c r="K83" s="384"/>
      <c r="L83" s="385"/>
      <c r="M83" s="390" t="str">
        <f t="shared" si="14"/>
        <v/>
      </c>
      <c r="N83" s="391"/>
      <c r="O83" s="391"/>
      <c r="P83" s="391"/>
      <c r="Q83" s="391"/>
      <c r="R83" s="391"/>
      <c r="S83" s="391"/>
      <c r="T83" s="391"/>
      <c r="U83" s="391"/>
      <c r="V83" s="391"/>
      <c r="W83" s="391"/>
      <c r="X83" s="391"/>
      <c r="Y83" s="391"/>
      <c r="Z83" s="391"/>
      <c r="AA83" s="391"/>
      <c r="AB83" s="392"/>
      <c r="AC83" s="386" t="str">
        <f t="shared" si="15"/>
        <v/>
      </c>
      <c r="AD83" s="387"/>
      <c r="AE83" s="387"/>
      <c r="AF83" s="387"/>
      <c r="AG83" s="388"/>
      <c r="AI83" s="137"/>
      <c r="AJ83" s="47"/>
      <c r="AK83" s="142"/>
      <c r="AL83" s="137"/>
      <c r="AM83" s="137"/>
      <c r="AN83" s="137"/>
      <c r="AO83" s="47"/>
    </row>
    <row r="84" spans="1:60" ht="27" customHeight="1">
      <c r="B84" s="411" t="str">
        <f t="shared" si="12"/>
        <v/>
      </c>
      <c r="C84" s="412"/>
      <c r="D84" s="413"/>
      <c r="E84" s="414" t="str">
        <f t="shared" si="13"/>
        <v/>
      </c>
      <c r="F84" s="412"/>
      <c r="G84" s="412"/>
      <c r="H84" s="412"/>
      <c r="I84" s="412"/>
      <c r="J84" s="412"/>
      <c r="K84" s="412"/>
      <c r="L84" s="413"/>
      <c r="M84" s="415" t="str">
        <f t="shared" si="14"/>
        <v/>
      </c>
      <c r="N84" s="416"/>
      <c r="O84" s="416"/>
      <c r="P84" s="416"/>
      <c r="Q84" s="416"/>
      <c r="R84" s="416"/>
      <c r="S84" s="416"/>
      <c r="T84" s="416"/>
      <c r="U84" s="416"/>
      <c r="V84" s="416"/>
      <c r="W84" s="416"/>
      <c r="X84" s="416"/>
      <c r="Y84" s="416"/>
      <c r="Z84" s="416"/>
      <c r="AA84" s="416"/>
      <c r="AB84" s="417"/>
      <c r="AC84" s="418" t="str">
        <f t="shared" si="15"/>
        <v/>
      </c>
      <c r="AD84" s="419"/>
      <c r="AE84" s="419"/>
      <c r="AF84" s="419"/>
      <c r="AG84" s="420"/>
      <c r="AI84" s="137"/>
      <c r="AJ84" s="47"/>
      <c r="AK84" s="47"/>
      <c r="AL84" s="137"/>
      <c r="AM84" s="137"/>
      <c r="AN84" s="137"/>
      <c r="AO84" s="47"/>
      <c r="AP84" s="47"/>
    </row>
    <row r="85" spans="1:60" ht="9.9499999999999993" customHeight="1">
      <c r="U85" s="117"/>
      <c r="V85" s="117"/>
      <c r="W85" s="27"/>
      <c r="X85" s="27"/>
      <c r="Y85" s="27"/>
      <c r="Z85" s="27"/>
      <c r="AA85" s="12"/>
      <c r="AC85" s="31"/>
      <c r="AD85" s="428"/>
      <c r="AE85" s="428"/>
      <c r="AF85" s="428"/>
      <c r="AG85" s="428"/>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179"/>
      <c r="X86" s="179"/>
      <c r="Y86" s="118"/>
      <c r="Z86" s="180" t="s">
        <v>15</v>
      </c>
      <c r="AA86" s="325" t="str">
        <f>AA41</f>
        <v/>
      </c>
      <c r="AB86" s="325"/>
      <c r="AC86" s="325"/>
      <c r="AD86" s="325"/>
      <c r="AE86" s="325"/>
      <c r="AF86" s="325"/>
      <c r="AG86" s="325"/>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32" t="s">
        <v>33</v>
      </c>
      <c r="T88" s="333"/>
      <c r="U88" s="334"/>
      <c r="V88" s="332" t="s">
        <v>34</v>
      </c>
      <c r="W88" s="333"/>
      <c r="X88" s="334"/>
      <c r="Y88" s="531" t="str">
        <f>Y43</f>
        <v>次長・課長</v>
      </c>
      <c r="Z88" s="532"/>
      <c r="AA88" s="533"/>
      <c r="AB88" s="332" t="s">
        <v>36</v>
      </c>
      <c r="AC88" s="333"/>
      <c r="AD88" s="334"/>
      <c r="AE88" s="332" t="s">
        <v>37</v>
      </c>
      <c r="AF88" s="333"/>
      <c r="AG88" s="334"/>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75" t="s">
        <v>72</v>
      </c>
      <c r="B91" s="275"/>
      <c r="C91" s="275"/>
      <c r="D91" s="275"/>
      <c r="E91" s="275"/>
      <c r="F91" s="275"/>
      <c r="G91" s="275"/>
      <c r="H91" s="275"/>
      <c r="I91" s="275"/>
      <c r="J91" s="275"/>
      <c r="K91" s="275"/>
      <c r="L91" s="275"/>
      <c r="M91" s="275"/>
      <c r="N91" s="275"/>
      <c r="O91" s="275"/>
      <c r="P91" s="275"/>
      <c r="Q91" s="275"/>
      <c r="R91" s="275"/>
      <c r="S91" s="275"/>
      <c r="T91" s="275"/>
      <c r="U91" s="275"/>
      <c r="V91" s="275"/>
      <c r="W91" s="275"/>
      <c r="X91" s="27"/>
      <c r="Y91" s="27"/>
      <c r="Z91" s="27"/>
      <c r="AA91" s="12"/>
      <c r="AD91" s="29"/>
      <c r="AE91" s="99" t="s">
        <v>9</v>
      </c>
      <c r="AF91" s="25"/>
      <c r="AG91" s="160" t="str">
        <f>AG1</f>
        <v>11</v>
      </c>
      <c r="AH91" s="20"/>
      <c r="AL91" s="137"/>
      <c r="AM91" s="137"/>
      <c r="AO91" s="47"/>
    </row>
    <row r="92" spans="1:60" ht="18" customHeight="1">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Y92" s="28"/>
      <c r="AC92" s="28"/>
      <c r="AL92" s="137"/>
      <c r="AM92" s="137"/>
      <c r="AO92" s="47"/>
      <c r="AR92" s="5"/>
      <c r="AS92" s="5"/>
      <c r="AT92" s="5"/>
      <c r="AU92" s="5"/>
      <c r="AV92" s="239"/>
      <c r="AW92" s="239"/>
      <c r="AX92" s="239"/>
      <c r="AY92" s="239"/>
      <c r="AZ92" s="239"/>
      <c r="BA92" s="239"/>
      <c r="BB92" s="239"/>
      <c r="BC92" s="239"/>
      <c r="BD92" s="239"/>
      <c r="BE92" s="239"/>
      <c r="BF92" s="239"/>
      <c r="BG92" s="239"/>
      <c r="BH92" s="239"/>
    </row>
    <row r="93" spans="1:60" ht="18" customHeight="1">
      <c r="U93" s="117"/>
      <c r="V93" s="117"/>
      <c r="W93" s="27"/>
      <c r="X93" s="27"/>
      <c r="Y93" s="27"/>
      <c r="Z93" s="27"/>
      <c r="AA93" s="12"/>
      <c r="AC93" s="31"/>
      <c r="AD93" s="257"/>
      <c r="AE93" s="257"/>
      <c r="AF93" s="257"/>
      <c r="AG93" s="257"/>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62" t="str">
        <f>X5</f>
        <v/>
      </c>
      <c r="Y95" s="262"/>
      <c r="Z95" s="262"/>
      <c r="AA95" s="262"/>
      <c r="AB95" s="262"/>
      <c r="AC95" s="262"/>
      <c r="AD95" s="262"/>
      <c r="AE95" s="262"/>
      <c r="AF95" s="262"/>
      <c r="AG95" s="262"/>
    </row>
    <row r="96" spans="1:60" ht="18" customHeight="1">
      <c r="B96" s="534" t="str">
        <f>B6</f>
        <v>鹿浜営業所</v>
      </c>
      <c r="C96" s="534"/>
      <c r="D96" s="534"/>
      <c r="E96" s="534"/>
      <c r="F96" s="534"/>
      <c r="G96" s="534"/>
      <c r="H96" s="534"/>
      <c r="I96" s="422" t="str">
        <f>I6</f>
        <v>重久</v>
      </c>
      <c r="J96" s="422"/>
      <c r="K96" s="422"/>
      <c r="L96" s="422"/>
      <c r="M96" s="422"/>
      <c r="N96" s="260" t="s">
        <v>65</v>
      </c>
      <c r="O96" s="260"/>
      <c r="X96" s="248" t="str">
        <f>X6</f>
        <v/>
      </c>
      <c r="Y96" s="248"/>
      <c r="Z96" s="248"/>
      <c r="AA96" s="248"/>
      <c r="AB96" s="248"/>
      <c r="AC96" s="248"/>
      <c r="AD96" s="248"/>
      <c r="AE96" s="248"/>
      <c r="AF96" s="248"/>
      <c r="AG96" s="82" t="s">
        <v>38</v>
      </c>
      <c r="AH96" s="119"/>
      <c r="AI96" s="138"/>
      <c r="AL96" s="138"/>
      <c r="AM96" s="138"/>
      <c r="AN96" s="138"/>
      <c r="AT96" s="11"/>
      <c r="AU96" s="11"/>
      <c r="AV96" s="11"/>
      <c r="AW96" s="11"/>
      <c r="AX96" s="11"/>
      <c r="AY96" s="11"/>
      <c r="AZ96" s="11"/>
      <c r="BA96" s="11"/>
      <c r="BB96" s="11"/>
      <c r="BC96" s="11"/>
      <c r="BD96" s="11"/>
      <c r="BE96" s="11"/>
      <c r="BF96" s="11"/>
    </row>
    <row r="97" spans="2:60" ht="18" customHeight="1">
      <c r="B97" s="535"/>
      <c r="C97" s="535"/>
      <c r="D97" s="535"/>
      <c r="E97" s="535"/>
      <c r="F97" s="535"/>
      <c r="G97" s="535"/>
      <c r="H97" s="535"/>
      <c r="I97" s="423"/>
      <c r="J97" s="423"/>
      <c r="K97" s="423"/>
      <c r="L97" s="423"/>
      <c r="M97" s="423"/>
      <c r="N97" s="261"/>
      <c r="O97" s="261"/>
      <c r="X97" s="263" t="str">
        <f>X7</f>
        <v/>
      </c>
      <c r="Y97" s="263"/>
      <c r="Z97" s="263"/>
      <c r="AA97" s="263"/>
      <c r="AB97" s="263"/>
      <c r="AC97" s="263"/>
      <c r="AD97" s="263"/>
      <c r="AE97" s="263"/>
      <c r="AF97" s="81"/>
      <c r="AH97" s="81"/>
      <c r="AT97" s="14"/>
      <c r="AU97" s="14"/>
      <c r="AV97" s="14"/>
      <c r="AW97" s="14"/>
      <c r="AX97" s="14"/>
    </row>
    <row r="98" spans="2:60" ht="18" customHeight="1">
      <c r="B98" s="10"/>
      <c r="X98" s="253" t="str">
        <f>X8</f>
        <v/>
      </c>
      <c r="Y98" s="253"/>
      <c r="Z98" s="253"/>
      <c r="AA98" s="253"/>
      <c r="AB98" s="253"/>
      <c r="AC98" s="253"/>
      <c r="AD98" s="253"/>
      <c r="AE98" s="253"/>
      <c r="AF98" s="253"/>
      <c r="AG98" s="253"/>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53" t="str">
        <f>X9</f>
        <v/>
      </c>
      <c r="Y99" s="253"/>
      <c r="Z99" s="253"/>
      <c r="AA99" s="253"/>
      <c r="AB99" s="253"/>
      <c r="AC99" s="253"/>
      <c r="AD99" s="253"/>
      <c r="AE99" s="253"/>
      <c r="AF99" s="253"/>
      <c r="AG99" s="253"/>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8" t="str">
        <f>Y10</f>
        <v/>
      </c>
      <c r="Z100" s="288"/>
      <c r="AA100" s="288"/>
      <c r="AB100" s="288"/>
      <c r="AC100" s="89" t="str">
        <f>AC55</f>
        <v>FAX　</v>
      </c>
      <c r="AD100" s="288" t="str">
        <f>AD10</f>
        <v/>
      </c>
      <c r="AE100" s="288"/>
      <c r="AF100" s="288"/>
      <c r="AG100" s="288"/>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45</v>
      </c>
      <c r="Y101" s="165"/>
      <c r="Z101" s="165"/>
      <c r="AA101" s="252" t="str">
        <f>AA11</f>
        <v/>
      </c>
      <c r="AB101" s="252"/>
      <c r="AC101" s="252"/>
      <c r="AD101" s="252"/>
      <c r="AE101" s="252"/>
      <c r="AF101" s="252"/>
      <c r="AG101" s="252"/>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t="s">
        <v>48</v>
      </c>
      <c r="Y102" s="167"/>
      <c r="Z102" s="167"/>
      <c r="AA102" s="289" t="str">
        <f>AA12</f>
        <v/>
      </c>
      <c r="AB102" s="289"/>
      <c r="AC102" s="289"/>
      <c r="AD102" s="289"/>
      <c r="AE102" s="289"/>
      <c r="AF102" s="289"/>
      <c r="AG102" s="289"/>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80"/>
      <c r="D103" s="280"/>
      <c r="E103" s="280"/>
      <c r="F103" s="280"/>
      <c r="G103" s="280"/>
      <c r="H103" s="280"/>
      <c r="I103" s="280"/>
      <c r="J103" s="280"/>
      <c r="K103" s="280"/>
      <c r="L103" s="280"/>
      <c r="M103" s="280"/>
      <c r="N103" s="24"/>
      <c r="O103" s="23"/>
      <c r="Y103" s="28"/>
      <c r="AC103" s="28"/>
      <c r="AT103" s="5"/>
      <c r="AU103" s="5"/>
      <c r="AV103" s="239"/>
      <c r="AW103" s="239"/>
      <c r="AX103" s="239"/>
      <c r="AY103" s="239"/>
      <c r="AZ103" s="239"/>
      <c r="BA103" s="239"/>
      <c r="BB103" s="239"/>
      <c r="BC103" s="239"/>
      <c r="BD103" s="239"/>
      <c r="BE103" s="239"/>
      <c r="BF103" s="239"/>
      <c r="BG103" s="239"/>
      <c r="BH103" s="239"/>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v>
      </c>
    </row>
    <row r="105" spans="2:60" ht="24.95" customHeight="1" thickTop="1">
      <c r="B105" s="281" t="s">
        <v>78</v>
      </c>
      <c r="C105" s="282"/>
      <c r="D105" s="283"/>
      <c r="E105" s="284" t="s">
        <v>13</v>
      </c>
      <c r="F105" s="283"/>
      <c r="G105" s="284" t="s">
        <v>82</v>
      </c>
      <c r="H105" s="282"/>
      <c r="I105" s="282"/>
      <c r="J105" s="282"/>
      <c r="K105" s="282"/>
      <c r="L105" s="282"/>
      <c r="M105" s="282"/>
      <c r="N105" s="282"/>
      <c r="O105" s="282"/>
      <c r="P105" s="282"/>
      <c r="Q105" s="282"/>
      <c r="R105" s="282"/>
      <c r="S105" s="282"/>
      <c r="T105" s="283"/>
      <c r="U105" s="284" t="s">
        <v>0</v>
      </c>
      <c r="V105" s="283"/>
      <c r="W105" s="284" t="s">
        <v>1</v>
      </c>
      <c r="X105" s="283"/>
      <c r="Y105" s="285" t="s">
        <v>67</v>
      </c>
      <c r="Z105" s="286"/>
      <c r="AA105" s="286"/>
      <c r="AB105" s="287"/>
      <c r="AC105" s="284" t="s">
        <v>8</v>
      </c>
      <c r="AD105" s="282"/>
      <c r="AE105" s="282"/>
      <c r="AF105" s="282"/>
      <c r="AG105" s="303"/>
      <c r="AR105" s="5"/>
      <c r="AS105" s="5"/>
    </row>
    <row r="106" spans="2:60" s="47" customFormat="1" ht="29.1" customHeight="1">
      <c r="B106" s="359" t="str">
        <f>IF(B16="","",B16)</f>
        <v/>
      </c>
      <c r="C106" s="359"/>
      <c r="D106" s="360"/>
      <c r="E106" s="361" t="str">
        <f>IF(E16="","",E16)</f>
        <v/>
      </c>
      <c r="F106" s="362"/>
      <c r="G106" s="363" t="str">
        <f>IF(G16="","",G16)</f>
        <v/>
      </c>
      <c r="H106" s="364"/>
      <c r="I106" s="364"/>
      <c r="J106" s="364"/>
      <c r="K106" s="364"/>
      <c r="L106" s="364"/>
      <c r="M106" s="364"/>
      <c r="N106" s="364"/>
      <c r="O106" s="364"/>
      <c r="P106" s="364"/>
      <c r="Q106" s="364"/>
      <c r="R106" s="364"/>
      <c r="S106" s="364"/>
      <c r="T106" s="365"/>
      <c r="U106" s="349" t="str">
        <f>IF(U16="","",U16)</f>
        <v/>
      </c>
      <c r="V106" s="350"/>
      <c r="W106" s="351" t="str">
        <f>IF(W16="","",W16)</f>
        <v/>
      </c>
      <c r="X106" s="352"/>
      <c r="Y106" s="353" t="str">
        <f>IF(Y16="","",Y16)</f>
        <v/>
      </c>
      <c r="Z106" s="354"/>
      <c r="AA106" s="354"/>
      <c r="AB106" s="355"/>
      <c r="AC106" s="356" t="str">
        <f>IF(AC16="","",AC16)</f>
        <v/>
      </c>
      <c r="AD106" s="357"/>
      <c r="AE106" s="357"/>
      <c r="AF106" s="357"/>
      <c r="AG106" s="358"/>
      <c r="AI106" s="2"/>
      <c r="AJ106" s="1"/>
      <c r="AK106" s="1"/>
      <c r="AL106" s="2"/>
      <c r="AM106" s="2"/>
      <c r="AN106" s="2"/>
      <c r="AO106" s="1"/>
      <c r="AP106" s="1"/>
      <c r="AQ106" s="1"/>
      <c r="AR106" s="1"/>
      <c r="AS106" s="1"/>
    </row>
    <row r="107" spans="2:60" s="47" customFormat="1" ht="29.1" customHeight="1">
      <c r="B107" s="366" t="str">
        <f t="shared" ref="B107:B115" si="16">IF(B17="","",B17)</f>
        <v/>
      </c>
      <c r="C107" s="366"/>
      <c r="D107" s="367"/>
      <c r="E107" s="368" t="str">
        <f t="shared" ref="E107:E115" si="17">IF(E17="","",E17)</f>
        <v/>
      </c>
      <c r="F107" s="369"/>
      <c r="G107" s="370" t="str">
        <f t="shared" ref="G107:G115" si="18">IF(G17="","",G17)</f>
        <v/>
      </c>
      <c r="H107" s="371"/>
      <c r="I107" s="371"/>
      <c r="J107" s="371"/>
      <c r="K107" s="371"/>
      <c r="L107" s="371"/>
      <c r="M107" s="371"/>
      <c r="N107" s="371"/>
      <c r="O107" s="371"/>
      <c r="P107" s="371"/>
      <c r="Q107" s="371"/>
      <c r="R107" s="371"/>
      <c r="S107" s="371"/>
      <c r="T107" s="372"/>
      <c r="U107" s="373" t="str">
        <f t="shared" ref="U107:U115" si="19">IF(U17="","",U17)</f>
        <v/>
      </c>
      <c r="V107" s="374"/>
      <c r="W107" s="375" t="str">
        <f t="shared" ref="W107:W115" si="20">IF(W17="","",W17)</f>
        <v/>
      </c>
      <c r="X107" s="376"/>
      <c r="Y107" s="377" t="str">
        <f t="shared" ref="Y107:Y115" si="21">IF(Y17="","",Y17)</f>
        <v/>
      </c>
      <c r="Z107" s="378"/>
      <c r="AA107" s="378"/>
      <c r="AB107" s="379"/>
      <c r="AC107" s="380" t="str">
        <f t="shared" ref="AC107:AC115" si="22">IF(AC17="","",AC17)</f>
        <v/>
      </c>
      <c r="AD107" s="381"/>
      <c r="AE107" s="381"/>
      <c r="AF107" s="381"/>
      <c r="AG107" s="382"/>
      <c r="AI107" s="2"/>
      <c r="AJ107" s="1"/>
      <c r="AK107" s="1"/>
      <c r="AL107" s="2"/>
      <c r="AM107" s="2"/>
      <c r="AN107" s="2"/>
      <c r="AO107" s="1"/>
      <c r="AP107" s="1"/>
      <c r="AQ107" s="1"/>
      <c r="AR107" s="1"/>
      <c r="AS107" s="1"/>
    </row>
    <row r="108" spans="2:60" s="47" customFormat="1" ht="29.1" customHeight="1">
      <c r="B108" s="359" t="str">
        <f t="shared" si="16"/>
        <v/>
      </c>
      <c r="C108" s="359"/>
      <c r="D108" s="360"/>
      <c r="E108" s="361" t="str">
        <f t="shared" si="17"/>
        <v/>
      </c>
      <c r="F108" s="362"/>
      <c r="G108" s="363" t="str">
        <f t="shared" si="18"/>
        <v/>
      </c>
      <c r="H108" s="364"/>
      <c r="I108" s="364"/>
      <c r="J108" s="364"/>
      <c r="K108" s="364"/>
      <c r="L108" s="364"/>
      <c r="M108" s="364"/>
      <c r="N108" s="364"/>
      <c r="O108" s="364"/>
      <c r="P108" s="364"/>
      <c r="Q108" s="364"/>
      <c r="R108" s="364"/>
      <c r="S108" s="364"/>
      <c r="T108" s="365"/>
      <c r="U108" s="349" t="str">
        <f t="shared" si="19"/>
        <v/>
      </c>
      <c r="V108" s="350"/>
      <c r="W108" s="351" t="str">
        <f t="shared" si="20"/>
        <v/>
      </c>
      <c r="X108" s="352"/>
      <c r="Y108" s="353" t="str">
        <f t="shared" si="21"/>
        <v/>
      </c>
      <c r="Z108" s="354"/>
      <c r="AA108" s="354"/>
      <c r="AB108" s="355"/>
      <c r="AC108" s="356" t="str">
        <f t="shared" si="22"/>
        <v/>
      </c>
      <c r="AD108" s="357"/>
      <c r="AE108" s="357"/>
      <c r="AF108" s="357"/>
      <c r="AG108" s="358"/>
      <c r="AH108" s="142"/>
      <c r="AI108" s="2"/>
      <c r="AJ108" s="1"/>
      <c r="AK108" s="1"/>
      <c r="AL108" s="2"/>
      <c r="AM108" s="2"/>
      <c r="AN108" s="2"/>
      <c r="AO108" s="1"/>
      <c r="AP108" s="1"/>
      <c r="AQ108" s="1"/>
      <c r="AR108" s="5"/>
      <c r="AS108" s="5"/>
    </row>
    <row r="109" spans="2:60" s="47" customFormat="1" ht="29.1" customHeight="1">
      <c r="B109" s="366" t="str">
        <f t="shared" si="16"/>
        <v/>
      </c>
      <c r="C109" s="366"/>
      <c r="D109" s="367"/>
      <c r="E109" s="368" t="str">
        <f t="shared" si="17"/>
        <v/>
      </c>
      <c r="F109" s="369"/>
      <c r="G109" s="370" t="str">
        <f t="shared" si="18"/>
        <v/>
      </c>
      <c r="H109" s="371"/>
      <c r="I109" s="371"/>
      <c r="J109" s="371"/>
      <c r="K109" s="371"/>
      <c r="L109" s="371"/>
      <c r="M109" s="371"/>
      <c r="N109" s="371"/>
      <c r="O109" s="371"/>
      <c r="P109" s="371"/>
      <c r="Q109" s="371"/>
      <c r="R109" s="371"/>
      <c r="S109" s="371"/>
      <c r="T109" s="372"/>
      <c r="U109" s="373" t="str">
        <f t="shared" si="19"/>
        <v/>
      </c>
      <c r="V109" s="374"/>
      <c r="W109" s="375" t="str">
        <f t="shared" si="20"/>
        <v/>
      </c>
      <c r="X109" s="376"/>
      <c r="Y109" s="377" t="str">
        <f t="shared" si="21"/>
        <v/>
      </c>
      <c r="Z109" s="378"/>
      <c r="AA109" s="378"/>
      <c r="AB109" s="379"/>
      <c r="AC109" s="380" t="str">
        <f t="shared" si="22"/>
        <v/>
      </c>
      <c r="AD109" s="381"/>
      <c r="AE109" s="381"/>
      <c r="AF109" s="381"/>
      <c r="AG109" s="382"/>
      <c r="AH109" s="142"/>
      <c r="AI109" s="2"/>
      <c r="AJ109" s="1"/>
      <c r="AK109" s="1"/>
      <c r="AL109" s="2"/>
      <c r="AM109" s="2"/>
      <c r="AN109" s="2"/>
      <c r="AO109" s="1"/>
      <c r="AP109" s="1"/>
      <c r="AQ109" s="1"/>
      <c r="AR109" s="1"/>
      <c r="AS109" s="1"/>
    </row>
    <row r="110" spans="2:60" s="47" customFormat="1" ht="29.1" customHeight="1">
      <c r="B110" s="359" t="str">
        <f t="shared" si="16"/>
        <v/>
      </c>
      <c r="C110" s="359"/>
      <c r="D110" s="360"/>
      <c r="E110" s="361" t="str">
        <f t="shared" si="17"/>
        <v/>
      </c>
      <c r="F110" s="362"/>
      <c r="G110" s="363" t="str">
        <f t="shared" si="18"/>
        <v/>
      </c>
      <c r="H110" s="364"/>
      <c r="I110" s="364"/>
      <c r="J110" s="364"/>
      <c r="K110" s="364"/>
      <c r="L110" s="364"/>
      <c r="M110" s="364"/>
      <c r="N110" s="364"/>
      <c r="O110" s="364"/>
      <c r="P110" s="364"/>
      <c r="Q110" s="364"/>
      <c r="R110" s="364"/>
      <c r="S110" s="364"/>
      <c r="T110" s="365"/>
      <c r="U110" s="349" t="str">
        <f t="shared" si="19"/>
        <v/>
      </c>
      <c r="V110" s="350"/>
      <c r="W110" s="351" t="str">
        <f t="shared" si="20"/>
        <v/>
      </c>
      <c r="X110" s="352"/>
      <c r="Y110" s="353" t="str">
        <f t="shared" si="21"/>
        <v/>
      </c>
      <c r="Z110" s="354"/>
      <c r="AA110" s="354"/>
      <c r="AB110" s="355"/>
      <c r="AC110" s="356" t="str">
        <f t="shared" si="22"/>
        <v/>
      </c>
      <c r="AD110" s="357"/>
      <c r="AE110" s="357"/>
      <c r="AF110" s="357"/>
      <c r="AG110" s="358"/>
      <c r="AH110" s="142"/>
      <c r="AI110" s="2"/>
      <c r="AJ110" s="1"/>
      <c r="AK110" s="1"/>
      <c r="AL110" s="2"/>
      <c r="AM110" s="2"/>
      <c r="AN110" s="2"/>
      <c r="AO110" s="1"/>
      <c r="AP110" s="1"/>
      <c r="AQ110" s="1"/>
      <c r="AR110" s="1"/>
      <c r="AS110" s="1"/>
    </row>
    <row r="111" spans="2:60" s="47" customFormat="1" ht="29.1" customHeight="1">
      <c r="B111" s="366" t="str">
        <f t="shared" si="16"/>
        <v/>
      </c>
      <c r="C111" s="366"/>
      <c r="D111" s="367"/>
      <c r="E111" s="368" t="str">
        <f t="shared" si="17"/>
        <v/>
      </c>
      <c r="F111" s="369"/>
      <c r="G111" s="370" t="str">
        <f t="shared" si="18"/>
        <v/>
      </c>
      <c r="H111" s="371"/>
      <c r="I111" s="371"/>
      <c r="J111" s="371"/>
      <c r="K111" s="371"/>
      <c r="L111" s="371"/>
      <c r="M111" s="371"/>
      <c r="N111" s="371"/>
      <c r="O111" s="371"/>
      <c r="P111" s="371"/>
      <c r="Q111" s="371"/>
      <c r="R111" s="371"/>
      <c r="S111" s="371"/>
      <c r="T111" s="372"/>
      <c r="U111" s="373" t="str">
        <f t="shared" si="19"/>
        <v/>
      </c>
      <c r="V111" s="374"/>
      <c r="W111" s="375" t="str">
        <f t="shared" si="20"/>
        <v/>
      </c>
      <c r="X111" s="376"/>
      <c r="Y111" s="377" t="str">
        <f t="shared" si="21"/>
        <v/>
      </c>
      <c r="Z111" s="378"/>
      <c r="AA111" s="378"/>
      <c r="AB111" s="379"/>
      <c r="AC111" s="380" t="str">
        <f t="shared" si="22"/>
        <v/>
      </c>
      <c r="AD111" s="381"/>
      <c r="AE111" s="381"/>
      <c r="AF111" s="381"/>
      <c r="AG111" s="382"/>
      <c r="AH111" s="142"/>
      <c r="AI111" s="2"/>
      <c r="AJ111" s="1"/>
      <c r="AK111" s="1"/>
      <c r="AL111" s="2"/>
      <c r="AM111" s="2"/>
      <c r="AN111" s="2"/>
      <c r="AO111" s="1"/>
      <c r="AP111" s="1"/>
      <c r="AQ111" s="1"/>
      <c r="AR111" s="5"/>
      <c r="AS111" s="5"/>
    </row>
    <row r="112" spans="2:60" s="47" customFormat="1" ht="29.1" customHeight="1">
      <c r="B112" s="359" t="str">
        <f t="shared" si="16"/>
        <v/>
      </c>
      <c r="C112" s="359"/>
      <c r="D112" s="360"/>
      <c r="E112" s="361" t="str">
        <f t="shared" si="17"/>
        <v/>
      </c>
      <c r="F112" s="362"/>
      <c r="G112" s="363" t="str">
        <f t="shared" si="18"/>
        <v/>
      </c>
      <c r="H112" s="364"/>
      <c r="I112" s="364"/>
      <c r="J112" s="364"/>
      <c r="K112" s="364"/>
      <c r="L112" s="364"/>
      <c r="M112" s="364"/>
      <c r="N112" s="364"/>
      <c r="O112" s="364"/>
      <c r="P112" s="364"/>
      <c r="Q112" s="364"/>
      <c r="R112" s="364"/>
      <c r="S112" s="364"/>
      <c r="T112" s="365"/>
      <c r="U112" s="349" t="str">
        <f t="shared" si="19"/>
        <v/>
      </c>
      <c r="V112" s="350"/>
      <c r="W112" s="351" t="str">
        <f t="shared" si="20"/>
        <v/>
      </c>
      <c r="X112" s="352"/>
      <c r="Y112" s="353" t="str">
        <f t="shared" si="21"/>
        <v/>
      </c>
      <c r="Z112" s="354"/>
      <c r="AA112" s="354"/>
      <c r="AB112" s="355"/>
      <c r="AC112" s="356" t="str">
        <f t="shared" si="22"/>
        <v/>
      </c>
      <c r="AD112" s="357"/>
      <c r="AE112" s="357"/>
      <c r="AF112" s="357"/>
      <c r="AG112" s="358"/>
      <c r="AH112" s="142"/>
      <c r="AI112" s="2"/>
      <c r="AJ112" s="1"/>
      <c r="AK112" s="1"/>
      <c r="AL112" s="2"/>
      <c r="AM112" s="2"/>
      <c r="AN112" s="2"/>
      <c r="AO112" s="1"/>
      <c r="AP112" s="1"/>
      <c r="AQ112" s="1"/>
      <c r="AR112" s="1"/>
      <c r="AS112" s="1"/>
    </row>
    <row r="113" spans="2:45" s="47" customFormat="1" ht="29.1" customHeight="1">
      <c r="B113" s="366" t="str">
        <f t="shared" si="16"/>
        <v/>
      </c>
      <c r="C113" s="366"/>
      <c r="D113" s="367"/>
      <c r="E113" s="368" t="str">
        <f t="shared" si="17"/>
        <v/>
      </c>
      <c r="F113" s="369"/>
      <c r="G113" s="370" t="str">
        <f t="shared" si="18"/>
        <v/>
      </c>
      <c r="H113" s="371"/>
      <c r="I113" s="371"/>
      <c r="J113" s="371"/>
      <c r="K113" s="371"/>
      <c r="L113" s="371"/>
      <c r="M113" s="371"/>
      <c r="N113" s="371"/>
      <c r="O113" s="371"/>
      <c r="P113" s="371"/>
      <c r="Q113" s="371"/>
      <c r="R113" s="371"/>
      <c r="S113" s="371"/>
      <c r="T113" s="372"/>
      <c r="U113" s="373" t="str">
        <f t="shared" si="19"/>
        <v/>
      </c>
      <c r="V113" s="374"/>
      <c r="W113" s="375" t="str">
        <f t="shared" si="20"/>
        <v/>
      </c>
      <c r="X113" s="376"/>
      <c r="Y113" s="377" t="str">
        <f t="shared" si="21"/>
        <v/>
      </c>
      <c r="Z113" s="378"/>
      <c r="AA113" s="378"/>
      <c r="AB113" s="379"/>
      <c r="AC113" s="380" t="str">
        <f t="shared" si="22"/>
        <v/>
      </c>
      <c r="AD113" s="381"/>
      <c r="AE113" s="381"/>
      <c r="AF113" s="381"/>
      <c r="AG113" s="382"/>
      <c r="AH113" s="142"/>
      <c r="AI113" s="2"/>
      <c r="AJ113" s="1"/>
      <c r="AK113" s="1"/>
      <c r="AL113" s="2"/>
      <c r="AM113" s="2"/>
      <c r="AN113" s="2"/>
      <c r="AO113" s="1"/>
      <c r="AP113" s="1"/>
      <c r="AQ113" s="1"/>
      <c r="AR113" s="1"/>
      <c r="AS113" s="1"/>
    </row>
    <row r="114" spans="2:45" s="47" customFormat="1" ht="29.1" customHeight="1">
      <c r="B114" s="359" t="str">
        <f t="shared" si="16"/>
        <v/>
      </c>
      <c r="C114" s="359"/>
      <c r="D114" s="360"/>
      <c r="E114" s="361" t="str">
        <f t="shared" si="17"/>
        <v/>
      </c>
      <c r="F114" s="362"/>
      <c r="G114" s="363" t="str">
        <f t="shared" si="18"/>
        <v/>
      </c>
      <c r="H114" s="364"/>
      <c r="I114" s="364"/>
      <c r="J114" s="364"/>
      <c r="K114" s="364"/>
      <c r="L114" s="364"/>
      <c r="M114" s="364"/>
      <c r="N114" s="364"/>
      <c r="O114" s="364"/>
      <c r="P114" s="364"/>
      <c r="Q114" s="364"/>
      <c r="R114" s="364"/>
      <c r="S114" s="364"/>
      <c r="T114" s="365"/>
      <c r="U114" s="349" t="str">
        <f t="shared" si="19"/>
        <v/>
      </c>
      <c r="V114" s="350"/>
      <c r="W114" s="351" t="str">
        <f t="shared" si="20"/>
        <v/>
      </c>
      <c r="X114" s="352"/>
      <c r="Y114" s="353" t="str">
        <f t="shared" si="21"/>
        <v/>
      </c>
      <c r="Z114" s="354"/>
      <c r="AA114" s="354"/>
      <c r="AB114" s="355"/>
      <c r="AC114" s="356" t="str">
        <f t="shared" si="22"/>
        <v/>
      </c>
      <c r="AD114" s="357"/>
      <c r="AE114" s="357"/>
      <c r="AF114" s="357"/>
      <c r="AG114" s="358"/>
      <c r="AH114" s="142"/>
      <c r="AI114" s="2"/>
      <c r="AJ114" s="1"/>
      <c r="AK114" s="1"/>
      <c r="AL114" s="2"/>
      <c r="AM114" s="2"/>
      <c r="AN114" s="2"/>
      <c r="AO114" s="1"/>
      <c r="AP114" s="1"/>
      <c r="AQ114" s="1"/>
      <c r="AR114" s="5"/>
      <c r="AS114" s="5"/>
    </row>
    <row r="115" spans="2:45" s="47" customFormat="1" ht="28.5" customHeight="1">
      <c r="B115" s="366" t="str">
        <f t="shared" si="16"/>
        <v/>
      </c>
      <c r="C115" s="366"/>
      <c r="D115" s="367"/>
      <c r="E115" s="368" t="str">
        <f t="shared" si="17"/>
        <v/>
      </c>
      <c r="F115" s="369"/>
      <c r="G115" s="370" t="str">
        <f t="shared" si="18"/>
        <v/>
      </c>
      <c r="H115" s="371"/>
      <c r="I115" s="371"/>
      <c r="J115" s="371"/>
      <c r="K115" s="371"/>
      <c r="L115" s="371"/>
      <c r="M115" s="371"/>
      <c r="N115" s="371"/>
      <c r="O115" s="371"/>
      <c r="P115" s="371"/>
      <c r="Q115" s="371"/>
      <c r="R115" s="371"/>
      <c r="S115" s="371"/>
      <c r="T115" s="372"/>
      <c r="U115" s="373" t="str">
        <f t="shared" si="19"/>
        <v/>
      </c>
      <c r="V115" s="374"/>
      <c r="W115" s="375" t="str">
        <f t="shared" si="20"/>
        <v/>
      </c>
      <c r="X115" s="376"/>
      <c r="Y115" s="377" t="str">
        <f t="shared" si="21"/>
        <v/>
      </c>
      <c r="Z115" s="378"/>
      <c r="AA115" s="378"/>
      <c r="AB115" s="379"/>
      <c r="AC115" s="380" t="str">
        <f t="shared" si="22"/>
        <v/>
      </c>
      <c r="AD115" s="381"/>
      <c r="AE115" s="381"/>
      <c r="AF115" s="381"/>
      <c r="AG115" s="382"/>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7"/>
      <c r="AE116" s="257"/>
      <c r="AF116" s="257"/>
      <c r="AG116" s="257"/>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179"/>
      <c r="X117" s="179"/>
      <c r="Y117" s="118"/>
      <c r="Z117" s="180" t="s">
        <v>15</v>
      </c>
      <c r="AA117" s="325" t="str">
        <f>IF(AA27="","",AA27)</f>
        <v/>
      </c>
      <c r="AB117" s="325"/>
      <c r="AC117" s="325"/>
      <c r="AD117" s="325"/>
      <c r="AE117" s="325"/>
      <c r="AF117" s="325"/>
      <c r="AG117" s="325"/>
      <c r="AH117" s="147"/>
      <c r="AI117" s="2"/>
      <c r="AJ117" s="1"/>
      <c r="AK117" s="1"/>
      <c r="AL117" s="2"/>
      <c r="AM117" s="2"/>
      <c r="AN117" s="2"/>
      <c r="AO117" s="1"/>
      <c r="AP117" s="1"/>
      <c r="AQ117" s="1"/>
      <c r="AR117" s="5"/>
      <c r="AS117" s="5"/>
    </row>
    <row r="118" spans="2:45" s="3" customFormat="1" ht="24.95" customHeight="1" thickTop="1" thickBot="1">
      <c r="B118" s="181" t="s">
        <v>98</v>
      </c>
      <c r="E118" s="182"/>
      <c r="F118" s="182"/>
      <c r="G118" s="182"/>
      <c r="H118" s="182"/>
      <c r="I118" s="182"/>
      <c r="J118" s="182"/>
      <c r="K118" s="182"/>
      <c r="L118" s="182"/>
      <c r="M118" s="183"/>
      <c r="N118" s="183"/>
      <c r="O118" s="183"/>
      <c r="P118" s="183"/>
      <c r="Q118" s="183"/>
      <c r="R118" s="183"/>
      <c r="S118" s="183"/>
      <c r="T118" s="183"/>
      <c r="U118" s="183"/>
      <c r="V118" s="183"/>
      <c r="W118" s="183"/>
      <c r="X118" s="183"/>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23" t="s">
        <v>78</v>
      </c>
      <c r="C119" s="323"/>
      <c r="D119" s="324"/>
      <c r="E119" s="396" t="s">
        <v>96</v>
      </c>
      <c r="F119" s="397"/>
      <c r="G119" s="397"/>
      <c r="H119" s="397"/>
      <c r="I119" s="397"/>
      <c r="J119" s="397"/>
      <c r="K119" s="397"/>
      <c r="L119" s="398"/>
      <c r="M119" s="399" t="s">
        <v>81</v>
      </c>
      <c r="N119" s="400"/>
      <c r="O119" s="400"/>
      <c r="P119" s="400"/>
      <c r="Q119" s="400"/>
      <c r="R119" s="400"/>
      <c r="S119" s="400"/>
      <c r="T119" s="400"/>
      <c r="U119" s="400"/>
      <c r="V119" s="400"/>
      <c r="W119" s="400"/>
      <c r="X119" s="400"/>
      <c r="Y119" s="400"/>
      <c r="Z119" s="400"/>
      <c r="AA119" s="400"/>
      <c r="AB119" s="401"/>
      <c r="AC119" s="399" t="s">
        <v>8</v>
      </c>
      <c r="AD119" s="400"/>
      <c r="AE119" s="400"/>
      <c r="AF119" s="400"/>
      <c r="AG119" s="401"/>
      <c r="AK119" s="1"/>
      <c r="AL119" s="2"/>
      <c r="AM119" s="2"/>
      <c r="AN119" s="2"/>
      <c r="AO119" s="1"/>
      <c r="AP119" s="1"/>
      <c r="AQ119" s="1"/>
      <c r="AR119" s="1"/>
      <c r="AS119" s="1"/>
    </row>
    <row r="120" spans="2:45" s="47" customFormat="1" ht="27" customHeight="1">
      <c r="B120" s="402" t="str">
        <f>IF(B30="","",B30)</f>
        <v/>
      </c>
      <c r="C120" s="403"/>
      <c r="D120" s="404"/>
      <c r="E120" s="405" t="str">
        <f>IF(E30="","",E30)</f>
        <v/>
      </c>
      <c r="F120" s="406"/>
      <c r="G120" s="406"/>
      <c r="H120" s="406"/>
      <c r="I120" s="406"/>
      <c r="J120" s="406"/>
      <c r="K120" s="406"/>
      <c r="L120" s="407"/>
      <c r="M120" s="408" t="str">
        <f>IF(M30="","",M30)</f>
        <v/>
      </c>
      <c r="N120" s="409"/>
      <c r="O120" s="409"/>
      <c r="P120" s="409"/>
      <c r="Q120" s="409"/>
      <c r="R120" s="409"/>
      <c r="S120" s="409"/>
      <c r="T120" s="409"/>
      <c r="U120" s="409"/>
      <c r="V120" s="409"/>
      <c r="W120" s="409"/>
      <c r="X120" s="409"/>
      <c r="Y120" s="409"/>
      <c r="Z120" s="409"/>
      <c r="AA120" s="409"/>
      <c r="AB120" s="410"/>
      <c r="AC120" s="393" t="str">
        <f>IF(AC30="","",AC30)</f>
        <v/>
      </c>
      <c r="AD120" s="394"/>
      <c r="AE120" s="394"/>
      <c r="AF120" s="394"/>
      <c r="AG120" s="395"/>
      <c r="AK120" s="1"/>
      <c r="AL120" s="2"/>
      <c r="AM120" s="2"/>
      <c r="AN120" s="2"/>
      <c r="AO120" s="1"/>
      <c r="AP120" s="1"/>
      <c r="AQ120" s="1"/>
      <c r="AR120" s="5"/>
      <c r="AS120" s="5"/>
    </row>
    <row r="121" spans="2:45" s="47" customFormat="1" ht="27" customHeight="1">
      <c r="B121" s="383" t="str">
        <f t="shared" ref="B121:B129" si="23">IF(B31="","",B31)</f>
        <v/>
      </c>
      <c r="C121" s="384"/>
      <c r="D121" s="385"/>
      <c r="E121" s="389" t="str">
        <f t="shared" ref="E121:E129" si="24">IF(E31="","",E31)</f>
        <v/>
      </c>
      <c r="F121" s="384"/>
      <c r="G121" s="384"/>
      <c r="H121" s="384"/>
      <c r="I121" s="384"/>
      <c r="J121" s="384"/>
      <c r="K121" s="384"/>
      <c r="L121" s="385"/>
      <c r="M121" s="390" t="str">
        <f t="shared" ref="M121:M129" si="25">IF(M31="","",M31)</f>
        <v/>
      </c>
      <c r="N121" s="391"/>
      <c r="O121" s="391"/>
      <c r="P121" s="391"/>
      <c r="Q121" s="391"/>
      <c r="R121" s="391"/>
      <c r="S121" s="391"/>
      <c r="T121" s="391"/>
      <c r="U121" s="391"/>
      <c r="V121" s="391"/>
      <c r="W121" s="391"/>
      <c r="X121" s="391"/>
      <c r="Y121" s="391"/>
      <c r="Z121" s="391"/>
      <c r="AA121" s="391"/>
      <c r="AB121" s="392"/>
      <c r="AC121" s="386" t="str">
        <f t="shared" ref="AC121:AC129" si="26">IF(AC31="","",AC31)</f>
        <v/>
      </c>
      <c r="AD121" s="387"/>
      <c r="AE121" s="387"/>
      <c r="AF121" s="387"/>
      <c r="AG121" s="388"/>
      <c r="AK121" s="1"/>
      <c r="AL121" s="2"/>
      <c r="AM121" s="2"/>
      <c r="AN121" s="2"/>
      <c r="AO121" s="1"/>
      <c r="AP121" s="1"/>
      <c r="AQ121" s="1"/>
      <c r="AR121" s="1"/>
      <c r="AS121" s="1"/>
    </row>
    <row r="122" spans="2:45" s="47" customFormat="1" ht="27" customHeight="1">
      <c r="B122" s="383" t="str">
        <f t="shared" si="23"/>
        <v/>
      </c>
      <c r="C122" s="384"/>
      <c r="D122" s="385"/>
      <c r="E122" s="389" t="str">
        <f t="shared" si="24"/>
        <v/>
      </c>
      <c r="F122" s="384"/>
      <c r="G122" s="384"/>
      <c r="H122" s="384"/>
      <c r="I122" s="384"/>
      <c r="J122" s="384"/>
      <c r="K122" s="384"/>
      <c r="L122" s="385"/>
      <c r="M122" s="390" t="str">
        <f t="shared" si="25"/>
        <v/>
      </c>
      <c r="N122" s="391"/>
      <c r="O122" s="391"/>
      <c r="P122" s="391"/>
      <c r="Q122" s="391"/>
      <c r="R122" s="391"/>
      <c r="S122" s="391"/>
      <c r="T122" s="391"/>
      <c r="U122" s="391"/>
      <c r="V122" s="391"/>
      <c r="W122" s="391"/>
      <c r="X122" s="391"/>
      <c r="Y122" s="391"/>
      <c r="Z122" s="391"/>
      <c r="AA122" s="391"/>
      <c r="AB122" s="392"/>
      <c r="AC122" s="386" t="str">
        <f t="shared" si="26"/>
        <v/>
      </c>
      <c r="AD122" s="387"/>
      <c r="AE122" s="387"/>
      <c r="AF122" s="387"/>
      <c r="AG122" s="388"/>
      <c r="AK122" s="1"/>
      <c r="AL122" s="2"/>
      <c r="AM122" s="2"/>
      <c r="AN122" s="2"/>
      <c r="AO122" s="1"/>
      <c r="AP122" s="1"/>
      <c r="AQ122" s="1"/>
      <c r="AR122" s="1"/>
      <c r="AS122" s="1"/>
    </row>
    <row r="123" spans="2:45" s="47" customFormat="1" ht="27" customHeight="1">
      <c r="B123" s="383" t="str">
        <f t="shared" si="23"/>
        <v/>
      </c>
      <c r="C123" s="384"/>
      <c r="D123" s="385"/>
      <c r="E123" s="389" t="str">
        <f t="shared" si="24"/>
        <v/>
      </c>
      <c r="F123" s="384"/>
      <c r="G123" s="384"/>
      <c r="H123" s="384"/>
      <c r="I123" s="384"/>
      <c r="J123" s="384"/>
      <c r="K123" s="384"/>
      <c r="L123" s="385"/>
      <c r="M123" s="390" t="str">
        <f t="shared" si="25"/>
        <v/>
      </c>
      <c r="N123" s="391"/>
      <c r="O123" s="391"/>
      <c r="P123" s="391"/>
      <c r="Q123" s="391"/>
      <c r="R123" s="391"/>
      <c r="S123" s="391"/>
      <c r="T123" s="391"/>
      <c r="U123" s="391"/>
      <c r="V123" s="391"/>
      <c r="W123" s="391"/>
      <c r="X123" s="391"/>
      <c r="Y123" s="391"/>
      <c r="Z123" s="391"/>
      <c r="AA123" s="391"/>
      <c r="AB123" s="392"/>
      <c r="AC123" s="386" t="str">
        <f t="shared" si="26"/>
        <v/>
      </c>
      <c r="AD123" s="387"/>
      <c r="AE123" s="387"/>
      <c r="AF123" s="387"/>
      <c r="AG123" s="388"/>
      <c r="AK123" s="1"/>
      <c r="AL123" s="2"/>
      <c r="AM123" s="2"/>
      <c r="AN123" s="2"/>
      <c r="AO123" s="1"/>
      <c r="AP123" s="1"/>
      <c r="AQ123" s="1"/>
      <c r="AR123" s="5"/>
      <c r="AS123" s="5"/>
    </row>
    <row r="124" spans="2:45" s="47" customFormat="1" ht="27" customHeight="1">
      <c r="B124" s="383" t="str">
        <f t="shared" si="23"/>
        <v/>
      </c>
      <c r="C124" s="384"/>
      <c r="D124" s="385"/>
      <c r="E124" s="389" t="str">
        <f t="shared" si="24"/>
        <v/>
      </c>
      <c r="F124" s="384"/>
      <c r="G124" s="384"/>
      <c r="H124" s="384"/>
      <c r="I124" s="384"/>
      <c r="J124" s="384"/>
      <c r="K124" s="384"/>
      <c r="L124" s="385"/>
      <c r="M124" s="390" t="str">
        <f t="shared" si="25"/>
        <v/>
      </c>
      <c r="N124" s="391"/>
      <c r="O124" s="391"/>
      <c r="P124" s="391"/>
      <c r="Q124" s="391"/>
      <c r="R124" s="391"/>
      <c r="S124" s="391"/>
      <c r="T124" s="391"/>
      <c r="U124" s="391"/>
      <c r="V124" s="391"/>
      <c r="W124" s="391"/>
      <c r="X124" s="391"/>
      <c r="Y124" s="391"/>
      <c r="Z124" s="391"/>
      <c r="AA124" s="391"/>
      <c r="AB124" s="392"/>
      <c r="AC124" s="386" t="str">
        <f t="shared" si="26"/>
        <v/>
      </c>
      <c r="AD124" s="387"/>
      <c r="AE124" s="387"/>
      <c r="AF124" s="387"/>
      <c r="AG124" s="388"/>
      <c r="AK124" s="1"/>
      <c r="AL124" s="2"/>
      <c r="AM124" s="2"/>
      <c r="AN124" s="2"/>
      <c r="AO124" s="1"/>
      <c r="AP124" s="1"/>
      <c r="AQ124" s="1"/>
      <c r="AR124" s="1"/>
      <c r="AS124" s="1"/>
    </row>
    <row r="125" spans="2:45" s="47" customFormat="1" ht="27" customHeight="1">
      <c r="B125" s="383" t="str">
        <f t="shared" si="23"/>
        <v/>
      </c>
      <c r="C125" s="384"/>
      <c r="D125" s="385"/>
      <c r="E125" s="389" t="str">
        <f t="shared" si="24"/>
        <v/>
      </c>
      <c r="F125" s="384"/>
      <c r="G125" s="384"/>
      <c r="H125" s="384"/>
      <c r="I125" s="384"/>
      <c r="J125" s="384"/>
      <c r="K125" s="384"/>
      <c r="L125" s="385"/>
      <c r="M125" s="390" t="str">
        <f t="shared" si="25"/>
        <v/>
      </c>
      <c r="N125" s="391"/>
      <c r="O125" s="391"/>
      <c r="P125" s="391"/>
      <c r="Q125" s="391"/>
      <c r="R125" s="391"/>
      <c r="S125" s="391"/>
      <c r="T125" s="391"/>
      <c r="U125" s="391"/>
      <c r="V125" s="391"/>
      <c r="W125" s="391"/>
      <c r="X125" s="391"/>
      <c r="Y125" s="391"/>
      <c r="Z125" s="391"/>
      <c r="AA125" s="391"/>
      <c r="AB125" s="392"/>
      <c r="AC125" s="386" t="str">
        <f t="shared" si="26"/>
        <v/>
      </c>
      <c r="AD125" s="387"/>
      <c r="AE125" s="387"/>
      <c r="AF125" s="387"/>
      <c r="AG125" s="388"/>
      <c r="AI125" s="143"/>
      <c r="AK125" s="1"/>
      <c r="AL125" s="2"/>
      <c r="AM125" s="2"/>
      <c r="AN125" s="2"/>
      <c r="AO125" s="1"/>
      <c r="AP125" s="1"/>
      <c r="AQ125" s="1"/>
      <c r="AR125" s="1"/>
      <c r="AS125" s="1"/>
    </row>
    <row r="126" spans="2:45" s="47" customFormat="1" ht="27" customHeight="1">
      <c r="B126" s="383" t="str">
        <f t="shared" si="23"/>
        <v/>
      </c>
      <c r="C126" s="384"/>
      <c r="D126" s="385"/>
      <c r="E126" s="389" t="str">
        <f t="shared" si="24"/>
        <v/>
      </c>
      <c r="F126" s="384"/>
      <c r="G126" s="384"/>
      <c r="H126" s="384"/>
      <c r="I126" s="384"/>
      <c r="J126" s="384"/>
      <c r="K126" s="384"/>
      <c r="L126" s="385"/>
      <c r="M126" s="390" t="str">
        <f t="shared" si="25"/>
        <v/>
      </c>
      <c r="N126" s="391"/>
      <c r="O126" s="391"/>
      <c r="P126" s="391"/>
      <c r="Q126" s="391"/>
      <c r="R126" s="391"/>
      <c r="S126" s="391"/>
      <c r="T126" s="391"/>
      <c r="U126" s="391"/>
      <c r="V126" s="391"/>
      <c r="W126" s="391"/>
      <c r="X126" s="391"/>
      <c r="Y126" s="391"/>
      <c r="Z126" s="391"/>
      <c r="AA126" s="391"/>
      <c r="AB126" s="392"/>
      <c r="AC126" s="386" t="str">
        <f t="shared" si="26"/>
        <v/>
      </c>
      <c r="AD126" s="387"/>
      <c r="AE126" s="387"/>
      <c r="AF126" s="387"/>
      <c r="AG126" s="388"/>
      <c r="AI126" s="143"/>
      <c r="AK126" s="1"/>
      <c r="AL126" s="2"/>
      <c r="AM126" s="2"/>
      <c r="AN126" s="2"/>
      <c r="AO126" s="1"/>
      <c r="AP126" s="1"/>
      <c r="AQ126" s="1"/>
      <c r="AR126" s="5"/>
      <c r="AS126" s="5"/>
    </row>
    <row r="127" spans="2:45" s="47" customFormat="1" ht="27" customHeight="1">
      <c r="B127" s="383" t="str">
        <f t="shared" si="23"/>
        <v/>
      </c>
      <c r="C127" s="384"/>
      <c r="D127" s="385"/>
      <c r="E127" s="389" t="str">
        <f t="shared" si="24"/>
        <v/>
      </c>
      <c r="F127" s="384"/>
      <c r="G127" s="384"/>
      <c r="H127" s="384"/>
      <c r="I127" s="384"/>
      <c r="J127" s="384"/>
      <c r="K127" s="384"/>
      <c r="L127" s="385"/>
      <c r="M127" s="390" t="str">
        <f t="shared" si="25"/>
        <v/>
      </c>
      <c r="N127" s="391"/>
      <c r="O127" s="391"/>
      <c r="P127" s="391"/>
      <c r="Q127" s="391"/>
      <c r="R127" s="391"/>
      <c r="S127" s="391"/>
      <c r="T127" s="391"/>
      <c r="U127" s="391"/>
      <c r="V127" s="391"/>
      <c r="W127" s="391"/>
      <c r="X127" s="391"/>
      <c r="Y127" s="391"/>
      <c r="Z127" s="391"/>
      <c r="AA127" s="391"/>
      <c r="AB127" s="392"/>
      <c r="AC127" s="386" t="str">
        <f t="shared" si="26"/>
        <v/>
      </c>
      <c r="AD127" s="387"/>
      <c r="AE127" s="387"/>
      <c r="AF127" s="387"/>
      <c r="AG127" s="388"/>
      <c r="AH127" s="142"/>
      <c r="AI127" s="143"/>
      <c r="AK127" s="1"/>
      <c r="AL127" s="2"/>
      <c r="AM127" s="2"/>
      <c r="AN127" s="2"/>
      <c r="AO127" s="1"/>
      <c r="AP127" s="1"/>
      <c r="AQ127" s="1"/>
      <c r="AR127" s="1"/>
      <c r="AS127" s="1"/>
    </row>
    <row r="128" spans="2:45" ht="27" customHeight="1">
      <c r="B128" s="383" t="str">
        <f t="shared" si="23"/>
        <v/>
      </c>
      <c r="C128" s="384"/>
      <c r="D128" s="385"/>
      <c r="E128" s="389" t="str">
        <f t="shared" si="24"/>
        <v/>
      </c>
      <c r="F128" s="384"/>
      <c r="G128" s="384"/>
      <c r="H128" s="384"/>
      <c r="I128" s="384"/>
      <c r="J128" s="384"/>
      <c r="K128" s="384"/>
      <c r="L128" s="385"/>
      <c r="M128" s="390" t="str">
        <f t="shared" si="25"/>
        <v/>
      </c>
      <c r="N128" s="391"/>
      <c r="O128" s="391"/>
      <c r="P128" s="391"/>
      <c r="Q128" s="391"/>
      <c r="R128" s="391"/>
      <c r="S128" s="391"/>
      <c r="T128" s="391"/>
      <c r="U128" s="391"/>
      <c r="V128" s="391"/>
      <c r="W128" s="391"/>
      <c r="X128" s="391"/>
      <c r="Y128" s="391"/>
      <c r="Z128" s="391"/>
      <c r="AA128" s="391"/>
      <c r="AB128" s="392"/>
      <c r="AC128" s="386" t="str">
        <f t="shared" si="26"/>
        <v/>
      </c>
      <c r="AD128" s="387"/>
      <c r="AE128" s="387"/>
      <c r="AF128" s="387"/>
      <c r="AG128" s="388"/>
      <c r="AI128" s="137"/>
      <c r="AJ128" s="47"/>
    </row>
    <row r="129" spans="2:45" ht="27" customHeight="1">
      <c r="B129" s="411" t="str">
        <f t="shared" si="23"/>
        <v/>
      </c>
      <c r="C129" s="412"/>
      <c r="D129" s="413"/>
      <c r="E129" s="414" t="str">
        <f t="shared" si="24"/>
        <v/>
      </c>
      <c r="F129" s="412"/>
      <c r="G129" s="412"/>
      <c r="H129" s="412"/>
      <c r="I129" s="412"/>
      <c r="J129" s="412"/>
      <c r="K129" s="412"/>
      <c r="L129" s="413"/>
      <c r="M129" s="415" t="str">
        <f t="shared" si="25"/>
        <v/>
      </c>
      <c r="N129" s="416"/>
      <c r="O129" s="416"/>
      <c r="P129" s="416"/>
      <c r="Q129" s="416"/>
      <c r="R129" s="416"/>
      <c r="S129" s="416"/>
      <c r="T129" s="416"/>
      <c r="U129" s="416"/>
      <c r="V129" s="416"/>
      <c r="W129" s="416"/>
      <c r="X129" s="416"/>
      <c r="Y129" s="416"/>
      <c r="Z129" s="416"/>
      <c r="AA129" s="416"/>
      <c r="AB129" s="417"/>
      <c r="AC129" s="418" t="str">
        <f t="shared" si="26"/>
        <v/>
      </c>
      <c r="AD129" s="419"/>
      <c r="AE129" s="419"/>
      <c r="AF129" s="419"/>
      <c r="AG129" s="420"/>
      <c r="AI129" s="137"/>
      <c r="AJ129" s="47"/>
      <c r="AR129" s="5"/>
      <c r="AS129" s="5"/>
    </row>
    <row r="130" spans="2:45" ht="9.9499999999999993" customHeight="1">
      <c r="U130" s="117"/>
      <c r="V130" s="117"/>
      <c r="W130" s="27"/>
      <c r="X130" s="27"/>
      <c r="Y130" s="27"/>
      <c r="Z130" s="27"/>
      <c r="AA130" s="12"/>
      <c r="AC130" s="31"/>
      <c r="AD130" s="428"/>
      <c r="AE130" s="428"/>
      <c r="AF130" s="428"/>
      <c r="AG130" s="428"/>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179"/>
      <c r="X131" s="179"/>
      <c r="Y131" s="118"/>
      <c r="Z131" s="180" t="s">
        <v>15</v>
      </c>
      <c r="AA131" s="325" t="str">
        <f>IF(AA41="","",AA41)</f>
        <v/>
      </c>
      <c r="AB131" s="325"/>
      <c r="AC131" s="325"/>
      <c r="AD131" s="325"/>
      <c r="AE131" s="325"/>
      <c r="AF131" s="325"/>
      <c r="AG131" s="325"/>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32" t="s">
        <v>33</v>
      </c>
      <c r="T133" s="333"/>
      <c r="U133" s="334"/>
      <c r="V133" s="332" t="s">
        <v>34</v>
      </c>
      <c r="W133" s="333"/>
      <c r="X133" s="334"/>
      <c r="Y133" s="531" t="str">
        <f>Y43</f>
        <v>次長・課長</v>
      </c>
      <c r="Z133" s="532"/>
      <c r="AA133" s="533"/>
      <c r="AB133" s="332" t="s">
        <v>36</v>
      </c>
      <c r="AC133" s="333"/>
      <c r="AD133" s="334"/>
      <c r="AE133" s="332" t="s">
        <v>37</v>
      </c>
      <c r="AF133" s="333"/>
      <c r="AG133" s="334"/>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imeMode="halfAlpha" allowBlank="1" showInputMessage="1" showErrorMessage="1" sqref="AG1:AH2 C13 E16:E26 AC16:AC28 B29:B39 B41 Y26:Y28 AG46:AH47 C58 U16:U28 E85 Y85:Y86 U85:U86 AC75:AC87 B74:B84 B86 Y71:Y73 AC61:AC73 B72 AG91:AH92 B27 E61:E71 U61:U73 E40 C103 Y40:Y41 U40:U41 E130 Y130:Y131 U130:U131 AC120:AC132 B119:B129 B131 Y116:Y118 AC106:AC118 B117 E106:E116 U106:U118 AC30:AC42" xr:uid="{1ABA7B1B-A096-44F8-A579-3853C13041D9}"/>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F6660E1F-2157-4863-8022-6F81179F2D4B}"/>
    <dataValidation imeMode="hiragana" allowBlank="1" showInputMessage="1" showErrorMessage="1" sqref="B74:B85 B29:B40 B26 B71 B119:B130 B116" xr:uid="{4DB94830-7F2D-49D6-B14B-07C111661DB4}"/>
    <dataValidation type="custom" showInputMessage="1" showErrorMessage="1" errorTitle="入力漏れ" error="工事番号を入力してください" sqref="Y25:AB25" xr:uid="{C99884D1-D6E5-4A97-A3E4-6E4C4545CB7F}">
      <formula1>$B$25&lt;&gt;""</formula1>
    </dataValidation>
    <dataValidation type="custom" showInputMessage="1" showErrorMessage="1" errorTitle="入力漏れ" error="工事番号を入力してください" sqref="Y24:AB24" xr:uid="{46755F26-DC06-40F7-B2CD-AD69FC79B9DE}">
      <formula1>$B$24&lt;&gt;""</formula1>
    </dataValidation>
    <dataValidation type="custom" showInputMessage="1" showErrorMessage="1" errorTitle="入力漏れ" error="工事番号を入力してください" sqref="Y23:AB23" xr:uid="{3E5CA804-96E3-46D1-8CDD-0D1C5F03682D}">
      <formula1>$B$23&lt;&gt;""</formula1>
    </dataValidation>
    <dataValidation type="custom" showInputMessage="1" showErrorMessage="1" errorTitle="入力漏れ" error="工事番号を入力してください" sqref="Y22:AB22" xr:uid="{6C0BBBD6-25DD-4373-BC94-222684FDE791}">
      <formula1>$B$22&lt;&gt;""</formula1>
    </dataValidation>
    <dataValidation type="custom" showInputMessage="1" showErrorMessage="1" errorTitle="入力漏れ" error="工事番号を入力してください" sqref="Y21:AB21" xr:uid="{EE30672C-5A24-4FC5-8342-542FA828311D}">
      <formula1>$B$21&lt;&gt;""</formula1>
    </dataValidation>
    <dataValidation type="custom" showInputMessage="1" showErrorMessage="1" errorTitle="入力漏れ" error="工事番号を入力してください" sqref="Y20:AB20" xr:uid="{460B8BA7-095C-4644-AE68-5ACD5291988E}">
      <formula1>$B$20&lt;&gt;""</formula1>
    </dataValidation>
    <dataValidation type="custom" showInputMessage="1" showErrorMessage="1" errorTitle="入力漏れ" error="工事番号を入力してください" sqref="Y19:AB19" xr:uid="{FF600678-6996-42E8-B460-D0BB362737A3}">
      <formula1>$B$19&lt;&gt;""</formula1>
    </dataValidation>
    <dataValidation type="custom" showInputMessage="1" showErrorMessage="1" errorTitle="入力漏れ" error="工事番号を入力してください" sqref="Y18:AB18" xr:uid="{000C392C-0CAF-48CA-9021-94B744CA6208}">
      <formula1>$B$18&lt;&gt;""</formula1>
    </dataValidation>
    <dataValidation type="custom" showInputMessage="1" showErrorMessage="1" errorTitle="入力漏れ" error="工事番号を入力してください" sqref="Y17:AB17" xr:uid="{C90B285C-D222-4D88-9E4D-B52E4607B56F}">
      <formula1>$B$17&lt;&gt;""</formula1>
    </dataValidation>
    <dataValidation type="custom" showInputMessage="1" showErrorMessage="1" errorTitle="入力漏れ" error="工事番号を入力してください" sqref="Y106:AB115 Y61:AB70 Y16:AB16" xr:uid="{CB6E660F-93B4-4036-9887-EC4118CCA67A}">
      <formula1>$B$16&lt;&gt;""</formula1>
    </dataValidation>
    <dataValidation type="custom" imeMode="hiragana" allowBlank="1" showInputMessage="1" showErrorMessage="1" errorTitle="NGワード" error="〃ではなく、数字で入力してください。" sqref="B16:D25 B61:D70 B106:D115" xr:uid="{6C3C318C-D341-4BF3-9928-F6944F08882D}">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A0C96EC-1D06-4B5C-8585-599CEF1E6680}">
          <x14:formula1>
            <xm:f>OFFSET(リスト!B$14,0,0,COUNTA(入力リスト),1)</xm:f>
          </x14:formula1>
          <xm:sqref>G16:T25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34494-E7D9-4598-9DF8-1303A5AD5CF6}">
  <sheetPr>
    <tabColor theme="8" tint="0.39997558519241921"/>
  </sheetPr>
  <dimension ref="A1:BH135"/>
  <sheetViews>
    <sheetView showGridLines="0" zoomScale="90" zoomScaleNormal="90" zoomScaleSheetLayoutView="90" workbookViewId="0">
      <selection activeCell="AA41" sqref="AA41:AG41"/>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75" t="s">
        <v>11</v>
      </c>
      <c r="B1" s="275"/>
      <c r="C1" s="275"/>
      <c r="D1" s="275"/>
      <c r="E1" s="275"/>
      <c r="F1" s="275"/>
      <c r="G1" s="275"/>
      <c r="H1" s="275"/>
      <c r="I1" s="275"/>
      <c r="J1" s="275"/>
      <c r="K1" s="275"/>
      <c r="L1" s="275"/>
      <c r="M1" s="275"/>
      <c r="N1" s="275"/>
      <c r="O1" s="275"/>
      <c r="P1" s="275"/>
      <c r="Q1" s="275"/>
      <c r="R1" s="275"/>
      <c r="S1" s="275"/>
      <c r="T1" s="275"/>
      <c r="U1" s="94"/>
      <c r="V1" s="94"/>
      <c r="W1" s="27"/>
      <c r="X1" s="27"/>
      <c r="Y1" s="27"/>
      <c r="Z1" s="27"/>
      <c r="AA1" s="12"/>
      <c r="AD1" s="29"/>
      <c r="AE1" s="99" t="s">
        <v>9</v>
      </c>
      <c r="AF1" s="25"/>
      <c r="AG1" s="109" t="s">
        <v>61</v>
      </c>
      <c r="AH1" s="20"/>
      <c r="AO1" s="156" t="s">
        <v>89</v>
      </c>
    </row>
    <row r="2" spans="1:58" ht="18" customHeight="1">
      <c r="A2" s="275"/>
      <c r="B2" s="275"/>
      <c r="C2" s="275"/>
      <c r="D2" s="275"/>
      <c r="E2" s="275"/>
      <c r="F2" s="275"/>
      <c r="G2" s="275"/>
      <c r="H2" s="275"/>
      <c r="I2" s="275"/>
      <c r="J2" s="275"/>
      <c r="K2" s="275"/>
      <c r="L2" s="275"/>
      <c r="M2" s="275"/>
      <c r="N2" s="275"/>
      <c r="O2" s="275"/>
      <c r="P2" s="275"/>
      <c r="Q2" s="275"/>
      <c r="R2" s="275"/>
      <c r="S2" s="275"/>
      <c r="T2" s="275"/>
      <c r="U2" s="117"/>
      <c r="V2" s="117"/>
      <c r="Y2" s="28"/>
      <c r="AC2" s="28"/>
      <c r="AP2" s="5"/>
      <c r="AQ2" s="5"/>
      <c r="AR2" s="5"/>
      <c r="AS2" s="5"/>
      <c r="AT2" s="239"/>
      <c r="AU2" s="239"/>
      <c r="AV2" s="239"/>
      <c r="AW2" s="239"/>
      <c r="AX2" s="239"/>
      <c r="AY2" s="239"/>
      <c r="AZ2" s="239"/>
      <c r="BA2" s="239"/>
      <c r="BB2" s="239"/>
      <c r="BC2" s="239"/>
      <c r="BD2" s="239"/>
      <c r="BE2" s="239"/>
      <c r="BF2" s="239"/>
    </row>
    <row r="3" spans="1:58" ht="18" customHeight="1">
      <c r="U3" s="117"/>
      <c r="V3" s="117"/>
      <c r="W3" s="27"/>
      <c r="X3" s="27"/>
      <c r="Y3" s="27"/>
      <c r="Z3" s="27"/>
      <c r="AA3" s="12"/>
      <c r="AC3" s="31"/>
      <c r="AD3" s="271"/>
      <c r="AE3" s="271"/>
      <c r="AF3" s="271"/>
      <c r="AG3" s="271"/>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62" t="str">
        <f>IF(会社名等登録!D3="","",会社名等登録!D3)</f>
        <v/>
      </c>
      <c r="Y5" s="262"/>
      <c r="Z5" s="262"/>
      <c r="AA5" s="262"/>
      <c r="AB5" s="262"/>
      <c r="AC5" s="262"/>
      <c r="AD5" s="262"/>
      <c r="AE5" s="262"/>
      <c r="AF5" s="262"/>
      <c r="AG5" s="262"/>
    </row>
    <row r="6" spans="1:58" ht="18" customHeight="1">
      <c r="B6" s="534" t="str">
        <f>明細1!B6</f>
        <v>鹿浜営業所</v>
      </c>
      <c r="C6" s="534"/>
      <c r="D6" s="534"/>
      <c r="E6" s="534"/>
      <c r="F6" s="534"/>
      <c r="G6" s="534"/>
      <c r="H6" s="534"/>
      <c r="I6" s="278" t="s">
        <v>66</v>
      </c>
      <c r="J6" s="278"/>
      <c r="K6" s="278"/>
      <c r="L6" s="278"/>
      <c r="M6" s="278"/>
      <c r="N6" s="260" t="s">
        <v>65</v>
      </c>
      <c r="O6" s="260"/>
      <c r="X6" s="248" t="str">
        <f>IF(会社名等登録!D4="","",会社名等登録!D4)</f>
        <v/>
      </c>
      <c r="Y6" s="248"/>
      <c r="Z6" s="248"/>
      <c r="AA6" s="248"/>
      <c r="AB6" s="248"/>
      <c r="AC6" s="248"/>
      <c r="AD6" s="248"/>
      <c r="AE6" s="248"/>
      <c r="AF6" s="248"/>
      <c r="AG6" s="82" t="s">
        <v>38</v>
      </c>
      <c r="AH6" s="119"/>
      <c r="AI6" s="138"/>
      <c r="AL6" s="138"/>
      <c r="AM6" s="138"/>
      <c r="AN6" s="138"/>
      <c r="AR6" s="11"/>
      <c r="AS6" s="11"/>
      <c r="AT6" s="11"/>
      <c r="AU6" s="11"/>
      <c r="AV6" s="11"/>
      <c r="AW6" s="11"/>
      <c r="AX6" s="11"/>
      <c r="AY6" s="11"/>
      <c r="AZ6" s="11"/>
      <c r="BA6" s="11"/>
      <c r="BB6" s="11"/>
      <c r="BC6" s="11"/>
      <c r="BD6" s="11"/>
    </row>
    <row r="7" spans="1:58" ht="18" customHeight="1">
      <c r="B7" s="535"/>
      <c r="C7" s="535"/>
      <c r="D7" s="535"/>
      <c r="E7" s="535"/>
      <c r="F7" s="535"/>
      <c r="G7" s="535"/>
      <c r="H7" s="535"/>
      <c r="I7" s="279"/>
      <c r="J7" s="279"/>
      <c r="K7" s="279"/>
      <c r="L7" s="279"/>
      <c r="M7" s="279"/>
      <c r="N7" s="261"/>
      <c r="O7" s="261"/>
      <c r="X7" s="263" t="str">
        <f>IF(会社名等登録!D5="","",会社名等登録!D5)</f>
        <v/>
      </c>
      <c r="Y7" s="263"/>
      <c r="Z7" s="263"/>
      <c r="AA7" s="263"/>
      <c r="AB7" s="263"/>
      <c r="AC7" s="263"/>
      <c r="AD7" s="263"/>
      <c r="AE7" s="263"/>
      <c r="AF7" s="81"/>
      <c r="AH7" s="81"/>
      <c r="AR7" s="14"/>
      <c r="AS7" s="14"/>
      <c r="AT7" s="14"/>
      <c r="AU7" s="14"/>
      <c r="AV7" s="14"/>
    </row>
    <row r="8" spans="1:58" ht="18" customHeight="1">
      <c r="B8" s="10"/>
      <c r="X8" s="253" t="str">
        <f>IF(会社名等登録!D6="","",会社名等登録!D6)</f>
        <v/>
      </c>
      <c r="Y8" s="253"/>
      <c r="Z8" s="253"/>
      <c r="AA8" s="253"/>
      <c r="AB8" s="253"/>
      <c r="AC8" s="253"/>
      <c r="AD8" s="253"/>
      <c r="AE8" s="253"/>
      <c r="AF8" s="253"/>
      <c r="AG8" s="253"/>
      <c r="AH8" s="81"/>
      <c r="AI8" s="139"/>
      <c r="AL8" s="139"/>
      <c r="AM8" s="139"/>
      <c r="AN8" s="139"/>
      <c r="AR8" s="14"/>
      <c r="AS8" s="14"/>
      <c r="AT8" s="14"/>
      <c r="AU8" s="14"/>
      <c r="AV8" s="14"/>
      <c r="AW8" s="14"/>
      <c r="AX8" s="14"/>
      <c r="AY8" s="14"/>
      <c r="AZ8" s="14"/>
      <c r="BA8" s="14"/>
      <c r="BB8" s="14"/>
      <c r="BC8" s="14"/>
      <c r="BD8" s="14"/>
    </row>
    <row r="9" spans="1:58" ht="18" customHeight="1">
      <c r="B9" s="15"/>
      <c r="X9" s="253" t="str">
        <f>IF(会社名等登録!D7="","",会社名等登録!D7)</f>
        <v/>
      </c>
      <c r="Y9" s="253"/>
      <c r="Z9" s="253"/>
      <c r="AA9" s="253"/>
      <c r="AB9" s="253"/>
      <c r="AC9" s="253"/>
      <c r="AD9" s="253"/>
      <c r="AE9" s="253"/>
      <c r="AF9" s="253"/>
      <c r="AG9" s="253"/>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8" t="str">
        <f>IF(会社名等登録!E8="","",会社名等登録!E8)</f>
        <v/>
      </c>
      <c r="Z10" s="288"/>
      <c r="AA10" s="288"/>
      <c r="AB10" s="288"/>
      <c r="AC10" s="89" t="str">
        <f>会社名等登録!F8</f>
        <v>FAX　</v>
      </c>
      <c r="AD10" s="288" t="str">
        <f>IF(会社名等登録!G8="","",会社名等登録!G8)</f>
        <v/>
      </c>
      <c r="AE10" s="288"/>
      <c r="AF10" s="288"/>
      <c r="AG10" s="288"/>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45</v>
      </c>
      <c r="Y11" s="101"/>
      <c r="Z11" s="101"/>
      <c r="AA11" s="252" t="str">
        <f>IF(会社名等登録!D9="","",会社名等登録!D9)</f>
        <v/>
      </c>
      <c r="AB11" s="252"/>
      <c r="AC11" s="252"/>
      <c r="AD11" s="252"/>
      <c r="AE11" s="252"/>
      <c r="AF11" s="252"/>
      <c r="AG11" s="252"/>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t="s">
        <v>48</v>
      </c>
      <c r="Y12" s="102"/>
      <c r="Z12" s="102"/>
      <c r="AA12" s="289" t="str">
        <f>IF(会社名等登録!D10="","",会社名等登録!D10)</f>
        <v/>
      </c>
      <c r="AB12" s="289"/>
      <c r="AC12" s="289"/>
      <c r="AD12" s="289"/>
      <c r="AE12" s="289"/>
      <c r="AF12" s="289"/>
      <c r="AG12" s="289"/>
      <c r="AH12" s="108"/>
      <c r="AP12" s="5"/>
      <c r="AQ12" s="5"/>
      <c r="AR12" s="19"/>
      <c r="AS12" s="19"/>
      <c r="AT12" s="19"/>
      <c r="AU12" s="19"/>
      <c r="AV12" s="19"/>
      <c r="AW12" s="19"/>
      <c r="AX12" s="19"/>
      <c r="AY12" s="19"/>
      <c r="AZ12" s="19"/>
      <c r="BA12" s="19"/>
      <c r="BB12" s="19"/>
      <c r="BC12" s="19"/>
      <c r="BE12" s="5"/>
      <c r="BF12" s="5"/>
    </row>
    <row r="13" spans="1:58" ht="15.95" customHeight="1">
      <c r="B13" s="23"/>
      <c r="C13" s="280"/>
      <c r="D13" s="280"/>
      <c r="E13" s="280"/>
      <c r="F13" s="280"/>
      <c r="G13" s="280"/>
      <c r="H13" s="280"/>
      <c r="I13" s="280"/>
      <c r="J13" s="280"/>
      <c r="K13" s="280"/>
      <c r="L13" s="280"/>
      <c r="M13" s="280"/>
      <c r="N13" s="24"/>
      <c r="O13" s="23"/>
      <c r="Y13" s="28"/>
      <c r="AC13" s="28"/>
      <c r="AP13" s="5"/>
      <c r="AQ13" s="5"/>
      <c r="AR13" s="5"/>
      <c r="AS13" s="5"/>
      <c r="AT13" s="239"/>
      <c r="AU13" s="239"/>
      <c r="AV13" s="239"/>
      <c r="AW13" s="239"/>
      <c r="AX13" s="239"/>
      <c r="AY13" s="239"/>
      <c r="AZ13" s="239"/>
      <c r="BA13" s="239"/>
      <c r="BB13" s="239"/>
      <c r="BC13" s="239"/>
      <c r="BD13" s="239"/>
      <c r="BE13" s="239"/>
      <c r="BF13" s="239"/>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v>
      </c>
    </row>
    <row r="15" spans="1:58" ht="24.95" customHeight="1" thickTop="1">
      <c r="B15" s="281" t="s">
        <v>78</v>
      </c>
      <c r="C15" s="282"/>
      <c r="D15" s="283"/>
      <c r="E15" s="281" t="s">
        <v>13</v>
      </c>
      <c r="F15" s="283"/>
      <c r="G15" s="284" t="s">
        <v>82</v>
      </c>
      <c r="H15" s="282"/>
      <c r="I15" s="282"/>
      <c r="J15" s="282"/>
      <c r="K15" s="282"/>
      <c r="L15" s="282"/>
      <c r="M15" s="282"/>
      <c r="N15" s="282"/>
      <c r="O15" s="282"/>
      <c r="P15" s="282"/>
      <c r="Q15" s="282"/>
      <c r="R15" s="282"/>
      <c r="S15" s="282"/>
      <c r="T15" s="283"/>
      <c r="U15" s="284" t="s">
        <v>0</v>
      </c>
      <c r="V15" s="283"/>
      <c r="W15" s="284" t="s">
        <v>1</v>
      </c>
      <c r="X15" s="283"/>
      <c r="Y15" s="285" t="s">
        <v>67</v>
      </c>
      <c r="Z15" s="286"/>
      <c r="AA15" s="286"/>
      <c r="AB15" s="287"/>
      <c r="AC15" s="284" t="s">
        <v>8</v>
      </c>
      <c r="AD15" s="282"/>
      <c r="AE15" s="282"/>
      <c r="AF15" s="282"/>
      <c r="AG15" s="303"/>
      <c r="AR15" s="5"/>
      <c r="AS15" s="5"/>
    </row>
    <row r="16" spans="1:58" s="47" customFormat="1" ht="29.1" customHeight="1">
      <c r="B16" s="290"/>
      <c r="C16" s="290"/>
      <c r="D16" s="290"/>
      <c r="E16" s="301"/>
      <c r="F16" s="302"/>
      <c r="G16" s="314"/>
      <c r="H16" s="315"/>
      <c r="I16" s="315"/>
      <c r="J16" s="315"/>
      <c r="K16" s="315"/>
      <c r="L16" s="315"/>
      <c r="M16" s="315"/>
      <c r="N16" s="315"/>
      <c r="O16" s="315"/>
      <c r="P16" s="315"/>
      <c r="Q16" s="315"/>
      <c r="R16" s="315"/>
      <c r="S16" s="315"/>
      <c r="T16" s="316"/>
      <c r="U16" s="304"/>
      <c r="V16" s="305"/>
      <c r="W16" s="306"/>
      <c r="X16" s="307"/>
      <c r="Y16" s="308"/>
      <c r="Z16" s="309"/>
      <c r="AA16" s="309"/>
      <c r="AB16" s="310"/>
      <c r="AC16" s="311" t="str">
        <f>IF(U16="","",U16*Y16)</f>
        <v/>
      </c>
      <c r="AD16" s="312"/>
      <c r="AE16" s="312"/>
      <c r="AF16" s="312"/>
      <c r="AG16" s="313"/>
      <c r="AI16" s="47" t="s">
        <v>86</v>
      </c>
      <c r="AL16" s="145" t="s">
        <v>87</v>
      </c>
      <c r="AM16" s="137"/>
      <c r="AN16" s="137"/>
    </row>
    <row r="17" spans="2:45" s="47" customFormat="1" ht="29.1" customHeight="1">
      <c r="B17" s="317"/>
      <c r="C17" s="317"/>
      <c r="D17" s="317"/>
      <c r="E17" s="318"/>
      <c r="F17" s="319"/>
      <c r="G17" s="320"/>
      <c r="H17" s="321"/>
      <c r="I17" s="321"/>
      <c r="J17" s="321"/>
      <c r="K17" s="321"/>
      <c r="L17" s="321"/>
      <c r="M17" s="321"/>
      <c r="N17" s="321"/>
      <c r="O17" s="321"/>
      <c r="P17" s="321"/>
      <c r="Q17" s="321"/>
      <c r="R17" s="321"/>
      <c r="S17" s="321"/>
      <c r="T17" s="322"/>
      <c r="U17" s="291"/>
      <c r="V17" s="292"/>
      <c r="W17" s="293"/>
      <c r="X17" s="294"/>
      <c r="Y17" s="295"/>
      <c r="Z17" s="296"/>
      <c r="AA17" s="296"/>
      <c r="AB17" s="297"/>
      <c r="AC17" s="298" t="str">
        <f>IF(U17="","",U17*Y17)</f>
        <v/>
      </c>
      <c r="AD17" s="299"/>
      <c r="AE17" s="299"/>
      <c r="AF17" s="299"/>
      <c r="AG17" s="300"/>
      <c r="AI17" s="141" t="s">
        <v>78</v>
      </c>
      <c r="AJ17" s="141" t="s">
        <v>85</v>
      </c>
      <c r="AL17" s="140" t="s">
        <v>78</v>
      </c>
      <c r="AM17" s="146" t="s">
        <v>84</v>
      </c>
      <c r="AN17" s="137"/>
    </row>
    <row r="18" spans="2:45" s="47" customFormat="1" ht="29.1" customHeight="1">
      <c r="B18" s="290"/>
      <c r="C18" s="290"/>
      <c r="D18" s="290"/>
      <c r="E18" s="301"/>
      <c r="F18" s="302"/>
      <c r="G18" s="314"/>
      <c r="H18" s="315"/>
      <c r="I18" s="315"/>
      <c r="J18" s="315"/>
      <c r="K18" s="315"/>
      <c r="L18" s="315"/>
      <c r="M18" s="315"/>
      <c r="N18" s="315"/>
      <c r="O18" s="315"/>
      <c r="P18" s="315"/>
      <c r="Q18" s="315"/>
      <c r="R18" s="315"/>
      <c r="S18" s="315"/>
      <c r="T18" s="316"/>
      <c r="U18" s="304"/>
      <c r="V18" s="305"/>
      <c r="W18" s="306"/>
      <c r="X18" s="307"/>
      <c r="Y18" s="308"/>
      <c r="Z18" s="309"/>
      <c r="AA18" s="309"/>
      <c r="AB18" s="310"/>
      <c r="AC18" s="311" t="str">
        <f t="shared" ref="AC18:AC25" si="0">IF(U18="","",U18*Y18)</f>
        <v/>
      </c>
      <c r="AD18" s="312"/>
      <c r="AE18" s="312"/>
      <c r="AF18" s="312"/>
      <c r="AG18" s="313"/>
      <c r="AH18" s="142">
        <v>1</v>
      </c>
      <c r="AI18" s="150" t="str">
        <f>IF($B$16="","",$B$16)</f>
        <v/>
      </c>
      <c r="AJ18" s="151" t="str">
        <f>IF($AC$16="","",$AC$16)</f>
        <v/>
      </c>
      <c r="AL18" s="148" t="str">
        <f>AI18</f>
        <v/>
      </c>
      <c r="AM18" s="149" t="str">
        <f t="shared" ref="AM18:AM27" si="1">IF(AL18="","",SUMIF($AI$18:$AJ$27,AL18,$AJ$18:$AJ$27))</f>
        <v/>
      </c>
      <c r="AN18" s="137"/>
    </row>
    <row r="19" spans="2:45" s="47" customFormat="1" ht="29.1" customHeight="1">
      <c r="B19" s="317"/>
      <c r="C19" s="317"/>
      <c r="D19" s="317"/>
      <c r="E19" s="318"/>
      <c r="F19" s="319"/>
      <c r="G19" s="320"/>
      <c r="H19" s="321"/>
      <c r="I19" s="321"/>
      <c r="J19" s="321"/>
      <c r="K19" s="321"/>
      <c r="L19" s="321"/>
      <c r="M19" s="321"/>
      <c r="N19" s="321"/>
      <c r="O19" s="321"/>
      <c r="P19" s="321"/>
      <c r="Q19" s="321"/>
      <c r="R19" s="321"/>
      <c r="S19" s="321"/>
      <c r="T19" s="322"/>
      <c r="U19" s="291"/>
      <c r="V19" s="292"/>
      <c r="W19" s="293"/>
      <c r="X19" s="294"/>
      <c r="Y19" s="295"/>
      <c r="Z19" s="296"/>
      <c r="AA19" s="296"/>
      <c r="AB19" s="297"/>
      <c r="AC19" s="298" t="str">
        <f t="shared" si="0"/>
        <v/>
      </c>
      <c r="AD19" s="299"/>
      <c r="AE19" s="299"/>
      <c r="AF19" s="299"/>
      <c r="AG19" s="300"/>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90"/>
      <c r="C20" s="290"/>
      <c r="D20" s="290"/>
      <c r="E20" s="301"/>
      <c r="F20" s="302"/>
      <c r="G20" s="314"/>
      <c r="H20" s="315"/>
      <c r="I20" s="315"/>
      <c r="J20" s="315"/>
      <c r="K20" s="315"/>
      <c r="L20" s="315"/>
      <c r="M20" s="315"/>
      <c r="N20" s="315"/>
      <c r="O20" s="315"/>
      <c r="P20" s="315"/>
      <c r="Q20" s="315"/>
      <c r="R20" s="315"/>
      <c r="S20" s="315"/>
      <c r="T20" s="316"/>
      <c r="U20" s="304"/>
      <c r="V20" s="305"/>
      <c r="W20" s="306"/>
      <c r="X20" s="307"/>
      <c r="Y20" s="308"/>
      <c r="Z20" s="309"/>
      <c r="AA20" s="309"/>
      <c r="AB20" s="310"/>
      <c r="AC20" s="311" t="str">
        <f t="shared" si="0"/>
        <v/>
      </c>
      <c r="AD20" s="312"/>
      <c r="AE20" s="312"/>
      <c r="AF20" s="312"/>
      <c r="AG20" s="313"/>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7"/>
      <c r="C21" s="317"/>
      <c r="D21" s="317"/>
      <c r="E21" s="318"/>
      <c r="F21" s="319"/>
      <c r="G21" s="320"/>
      <c r="H21" s="321"/>
      <c r="I21" s="321"/>
      <c r="J21" s="321"/>
      <c r="K21" s="321"/>
      <c r="L21" s="321"/>
      <c r="M21" s="321"/>
      <c r="N21" s="321"/>
      <c r="O21" s="321"/>
      <c r="P21" s="321"/>
      <c r="Q21" s="321"/>
      <c r="R21" s="321"/>
      <c r="S21" s="321"/>
      <c r="T21" s="322"/>
      <c r="U21" s="291"/>
      <c r="V21" s="292"/>
      <c r="W21" s="293"/>
      <c r="X21" s="294"/>
      <c r="Y21" s="295"/>
      <c r="Z21" s="296"/>
      <c r="AA21" s="296"/>
      <c r="AB21" s="297"/>
      <c r="AC21" s="298" t="str">
        <f t="shared" si="0"/>
        <v/>
      </c>
      <c r="AD21" s="299"/>
      <c r="AE21" s="299"/>
      <c r="AF21" s="299"/>
      <c r="AG21" s="300"/>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90"/>
      <c r="C22" s="290"/>
      <c r="D22" s="290"/>
      <c r="E22" s="301"/>
      <c r="F22" s="302"/>
      <c r="G22" s="314"/>
      <c r="H22" s="315"/>
      <c r="I22" s="315"/>
      <c r="J22" s="315"/>
      <c r="K22" s="315"/>
      <c r="L22" s="315"/>
      <c r="M22" s="315"/>
      <c r="N22" s="315"/>
      <c r="O22" s="315"/>
      <c r="P22" s="315"/>
      <c r="Q22" s="315"/>
      <c r="R22" s="315"/>
      <c r="S22" s="315"/>
      <c r="T22" s="316"/>
      <c r="U22" s="304"/>
      <c r="V22" s="305"/>
      <c r="W22" s="306"/>
      <c r="X22" s="307"/>
      <c r="Y22" s="308"/>
      <c r="Z22" s="309"/>
      <c r="AA22" s="309"/>
      <c r="AB22" s="310"/>
      <c r="AC22" s="311" t="str">
        <f t="shared" si="0"/>
        <v/>
      </c>
      <c r="AD22" s="312"/>
      <c r="AE22" s="312"/>
      <c r="AF22" s="312"/>
      <c r="AG22" s="313"/>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7"/>
      <c r="C23" s="317"/>
      <c r="D23" s="317"/>
      <c r="E23" s="318"/>
      <c r="F23" s="319"/>
      <c r="G23" s="320"/>
      <c r="H23" s="321"/>
      <c r="I23" s="321"/>
      <c r="J23" s="321"/>
      <c r="K23" s="321"/>
      <c r="L23" s="321"/>
      <c r="M23" s="321"/>
      <c r="N23" s="321"/>
      <c r="O23" s="321"/>
      <c r="P23" s="321"/>
      <c r="Q23" s="321"/>
      <c r="R23" s="321"/>
      <c r="S23" s="321"/>
      <c r="T23" s="322"/>
      <c r="U23" s="291"/>
      <c r="V23" s="292"/>
      <c r="W23" s="293"/>
      <c r="X23" s="294"/>
      <c r="Y23" s="295"/>
      <c r="Z23" s="296"/>
      <c r="AA23" s="296"/>
      <c r="AB23" s="297"/>
      <c r="AC23" s="298" t="str">
        <f t="shared" si="0"/>
        <v/>
      </c>
      <c r="AD23" s="299"/>
      <c r="AE23" s="299"/>
      <c r="AF23" s="299"/>
      <c r="AG23" s="300"/>
      <c r="AH23" s="142">
        <v>6</v>
      </c>
      <c r="AI23" s="150" t="str">
        <f>IF($B$21="","",$B$21)</f>
        <v/>
      </c>
      <c r="AJ23" s="151" t="str">
        <f>IF($AC$21="","",$AC$21)</f>
        <v/>
      </c>
      <c r="AL23" s="148" t="str">
        <f t="array" ref="AL23">_xlfn.IFNA(INDEX(AI$18:AI$27,MATCH(0,COUNTIF(AL$18:AL22,AI$18:AI$27),0)),"")</f>
        <v/>
      </c>
      <c r="AM23" s="149" t="str">
        <f t="shared" si="1"/>
        <v/>
      </c>
      <c r="AN23" s="154" t="s">
        <v>88</v>
      </c>
    </row>
    <row r="24" spans="2:45" s="47" customFormat="1" ht="29.1" customHeight="1">
      <c r="B24" s="290"/>
      <c r="C24" s="290"/>
      <c r="D24" s="290"/>
      <c r="E24" s="301"/>
      <c r="F24" s="302"/>
      <c r="G24" s="314"/>
      <c r="H24" s="315"/>
      <c r="I24" s="315"/>
      <c r="J24" s="315"/>
      <c r="K24" s="315"/>
      <c r="L24" s="315"/>
      <c r="M24" s="315"/>
      <c r="N24" s="315"/>
      <c r="O24" s="315"/>
      <c r="P24" s="315"/>
      <c r="Q24" s="315"/>
      <c r="R24" s="315"/>
      <c r="S24" s="315"/>
      <c r="T24" s="316"/>
      <c r="U24" s="304"/>
      <c r="V24" s="305"/>
      <c r="W24" s="306"/>
      <c r="X24" s="307"/>
      <c r="Y24" s="308"/>
      <c r="Z24" s="309"/>
      <c r="AA24" s="309"/>
      <c r="AB24" s="310"/>
      <c r="AC24" s="311" t="str">
        <f t="shared" si="0"/>
        <v/>
      </c>
      <c r="AD24" s="312"/>
      <c r="AE24" s="312"/>
      <c r="AF24" s="312"/>
      <c r="AG24" s="313"/>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7"/>
      <c r="C25" s="317"/>
      <c r="D25" s="317"/>
      <c r="E25" s="318"/>
      <c r="F25" s="319"/>
      <c r="G25" s="320"/>
      <c r="H25" s="321"/>
      <c r="I25" s="321"/>
      <c r="J25" s="321"/>
      <c r="K25" s="321"/>
      <c r="L25" s="321"/>
      <c r="M25" s="321"/>
      <c r="N25" s="321"/>
      <c r="O25" s="321"/>
      <c r="P25" s="321"/>
      <c r="Q25" s="321"/>
      <c r="R25" s="321"/>
      <c r="S25" s="321"/>
      <c r="T25" s="322"/>
      <c r="U25" s="291"/>
      <c r="V25" s="292"/>
      <c r="W25" s="293"/>
      <c r="X25" s="294"/>
      <c r="Y25" s="295"/>
      <c r="Z25" s="296"/>
      <c r="AA25" s="296"/>
      <c r="AB25" s="297"/>
      <c r="AC25" s="298" t="str">
        <f t="shared" si="0"/>
        <v/>
      </c>
      <c r="AD25" s="299"/>
      <c r="AE25" s="299"/>
      <c r="AF25" s="299"/>
      <c r="AG25" s="300"/>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71"/>
      <c r="AE26" s="271"/>
      <c r="AF26" s="271"/>
      <c r="AG26" s="271"/>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179"/>
      <c r="X27" s="179"/>
      <c r="Y27" s="118"/>
      <c r="Z27" s="180" t="s">
        <v>15</v>
      </c>
      <c r="AA27" s="325" t="str">
        <f>IF(SUM(AC16:AG25)=0,"",SUM(AC16:AG25))</f>
        <v/>
      </c>
      <c r="AB27" s="325"/>
      <c r="AC27" s="325"/>
      <c r="AD27" s="325"/>
      <c r="AE27" s="325"/>
      <c r="AF27" s="325"/>
      <c r="AG27" s="325"/>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98</v>
      </c>
      <c r="E28" s="182"/>
      <c r="F28" s="182"/>
      <c r="G28" s="182"/>
      <c r="H28" s="182"/>
      <c r="I28" s="182"/>
      <c r="J28" s="182"/>
      <c r="K28" s="182"/>
      <c r="L28" s="182"/>
      <c r="M28" s="183"/>
      <c r="N28" s="183"/>
      <c r="O28" s="183"/>
      <c r="P28" s="183"/>
      <c r="Q28" s="183"/>
      <c r="R28" s="183"/>
      <c r="S28" s="183"/>
      <c r="T28" s="183"/>
      <c r="U28" s="183"/>
      <c r="V28" s="183"/>
      <c r="W28" s="183"/>
      <c r="X28" s="183"/>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23" t="s">
        <v>78</v>
      </c>
      <c r="C29" s="323"/>
      <c r="D29" s="324"/>
      <c r="E29" s="397" t="s">
        <v>96</v>
      </c>
      <c r="F29" s="397"/>
      <c r="G29" s="397"/>
      <c r="H29" s="397"/>
      <c r="I29" s="397"/>
      <c r="J29" s="397"/>
      <c r="K29" s="397"/>
      <c r="L29" s="398"/>
      <c r="M29" s="399" t="s">
        <v>81</v>
      </c>
      <c r="N29" s="400"/>
      <c r="O29" s="400"/>
      <c r="P29" s="400"/>
      <c r="Q29" s="400"/>
      <c r="R29" s="400"/>
      <c r="S29" s="400"/>
      <c r="T29" s="400"/>
      <c r="U29" s="400"/>
      <c r="V29" s="400"/>
      <c r="W29" s="400"/>
      <c r="X29" s="400"/>
      <c r="Y29" s="400"/>
      <c r="Z29" s="400"/>
      <c r="AA29" s="400"/>
      <c r="AB29" s="401"/>
      <c r="AC29" s="282" t="s">
        <v>8</v>
      </c>
      <c r="AD29" s="282"/>
      <c r="AE29" s="282"/>
      <c r="AF29" s="282"/>
      <c r="AG29" s="303"/>
      <c r="AN29" s="137"/>
    </row>
    <row r="30" spans="2:45" s="47" customFormat="1" ht="27" customHeight="1">
      <c r="B30" s="330" t="str">
        <f>IF(AL18="","",AL18)</f>
        <v/>
      </c>
      <c r="C30" s="331"/>
      <c r="D30" s="331"/>
      <c r="E30" s="425"/>
      <c r="F30" s="425"/>
      <c r="G30" s="425"/>
      <c r="H30" s="425"/>
      <c r="I30" s="425"/>
      <c r="J30" s="425"/>
      <c r="K30" s="425"/>
      <c r="L30" s="425"/>
      <c r="M30" s="424"/>
      <c r="N30" s="424"/>
      <c r="O30" s="424"/>
      <c r="P30" s="424"/>
      <c r="Q30" s="424"/>
      <c r="R30" s="424"/>
      <c r="S30" s="424"/>
      <c r="T30" s="424"/>
      <c r="U30" s="424"/>
      <c r="V30" s="424"/>
      <c r="W30" s="424"/>
      <c r="X30" s="424"/>
      <c r="Y30" s="424"/>
      <c r="Z30" s="424"/>
      <c r="AA30" s="424"/>
      <c r="AB30" s="424"/>
      <c r="AC30" s="326" t="str">
        <f>IF(AM18="","",AM18)</f>
        <v/>
      </c>
      <c r="AD30" s="326"/>
      <c r="AE30" s="326"/>
      <c r="AF30" s="326"/>
      <c r="AG30" s="327"/>
    </row>
    <row r="31" spans="2:45" s="47" customFormat="1" ht="27" customHeight="1">
      <c r="B31" s="328" t="str">
        <f t="shared" ref="B31:B39" si="2">IF(AL19="","",AL19)</f>
        <v/>
      </c>
      <c r="C31" s="329"/>
      <c r="D31" s="329"/>
      <c r="E31" s="337"/>
      <c r="F31" s="337"/>
      <c r="G31" s="337"/>
      <c r="H31" s="337"/>
      <c r="I31" s="337"/>
      <c r="J31" s="337"/>
      <c r="K31" s="337"/>
      <c r="L31" s="337"/>
      <c r="M31" s="338"/>
      <c r="N31" s="338"/>
      <c r="O31" s="338"/>
      <c r="P31" s="338"/>
      <c r="Q31" s="338"/>
      <c r="R31" s="338"/>
      <c r="S31" s="338"/>
      <c r="T31" s="338"/>
      <c r="U31" s="338"/>
      <c r="V31" s="338"/>
      <c r="W31" s="338"/>
      <c r="X31" s="338"/>
      <c r="Y31" s="338"/>
      <c r="Z31" s="338"/>
      <c r="AA31" s="338"/>
      <c r="AB31" s="338"/>
      <c r="AC31" s="339" t="str">
        <f t="shared" ref="AC31:AC39" si="3">IF(AM19="","",AM19)</f>
        <v/>
      </c>
      <c r="AD31" s="339"/>
      <c r="AE31" s="339"/>
      <c r="AF31" s="339"/>
      <c r="AG31" s="340"/>
      <c r="AN31" s="137"/>
    </row>
    <row r="32" spans="2:45" s="47" customFormat="1" ht="27" customHeight="1">
      <c r="B32" s="328" t="str">
        <f t="shared" si="2"/>
        <v/>
      </c>
      <c r="C32" s="329"/>
      <c r="D32" s="329"/>
      <c r="E32" s="337"/>
      <c r="F32" s="337"/>
      <c r="G32" s="337"/>
      <c r="H32" s="337"/>
      <c r="I32" s="337"/>
      <c r="J32" s="337"/>
      <c r="K32" s="337"/>
      <c r="L32" s="337"/>
      <c r="M32" s="338"/>
      <c r="N32" s="338"/>
      <c r="O32" s="338"/>
      <c r="P32" s="338"/>
      <c r="Q32" s="338"/>
      <c r="R32" s="338"/>
      <c r="S32" s="338"/>
      <c r="T32" s="338"/>
      <c r="U32" s="338"/>
      <c r="V32" s="338"/>
      <c r="W32" s="338"/>
      <c r="X32" s="338"/>
      <c r="Y32" s="338"/>
      <c r="Z32" s="338"/>
      <c r="AA32" s="338"/>
      <c r="AB32" s="338"/>
      <c r="AC32" s="339" t="str">
        <f t="shared" si="3"/>
        <v/>
      </c>
      <c r="AD32" s="339"/>
      <c r="AE32" s="339"/>
      <c r="AF32" s="339"/>
      <c r="AG32" s="340"/>
      <c r="AN32" s="137"/>
    </row>
    <row r="33" spans="1:60" s="47" customFormat="1" ht="27" customHeight="1">
      <c r="B33" s="328" t="str">
        <f t="shared" si="2"/>
        <v/>
      </c>
      <c r="C33" s="329"/>
      <c r="D33" s="329"/>
      <c r="E33" s="337"/>
      <c r="F33" s="337"/>
      <c r="G33" s="337"/>
      <c r="H33" s="337"/>
      <c r="I33" s="337"/>
      <c r="J33" s="337"/>
      <c r="K33" s="337"/>
      <c r="L33" s="337"/>
      <c r="M33" s="338"/>
      <c r="N33" s="338"/>
      <c r="O33" s="338"/>
      <c r="P33" s="338"/>
      <c r="Q33" s="338"/>
      <c r="R33" s="338"/>
      <c r="S33" s="338"/>
      <c r="T33" s="338"/>
      <c r="U33" s="338"/>
      <c r="V33" s="338"/>
      <c r="W33" s="338"/>
      <c r="X33" s="338"/>
      <c r="Y33" s="338"/>
      <c r="Z33" s="338"/>
      <c r="AA33" s="338"/>
      <c r="AB33" s="338"/>
      <c r="AC33" s="339" t="str">
        <f t="shared" si="3"/>
        <v/>
      </c>
      <c r="AD33" s="339"/>
      <c r="AE33" s="339"/>
      <c r="AF33" s="339"/>
      <c r="AG33" s="340"/>
      <c r="AN33" s="137"/>
    </row>
    <row r="34" spans="1:60" s="47" customFormat="1" ht="27" customHeight="1">
      <c r="B34" s="328" t="str">
        <f t="shared" si="2"/>
        <v/>
      </c>
      <c r="C34" s="329"/>
      <c r="D34" s="329"/>
      <c r="E34" s="337"/>
      <c r="F34" s="337"/>
      <c r="G34" s="337"/>
      <c r="H34" s="337"/>
      <c r="I34" s="337"/>
      <c r="J34" s="337"/>
      <c r="K34" s="337"/>
      <c r="L34" s="337"/>
      <c r="M34" s="338"/>
      <c r="N34" s="338"/>
      <c r="O34" s="338"/>
      <c r="P34" s="338"/>
      <c r="Q34" s="338"/>
      <c r="R34" s="338"/>
      <c r="S34" s="338"/>
      <c r="T34" s="338"/>
      <c r="U34" s="338"/>
      <c r="V34" s="338"/>
      <c r="W34" s="338"/>
      <c r="X34" s="338"/>
      <c r="Y34" s="338"/>
      <c r="Z34" s="338"/>
      <c r="AA34" s="338"/>
      <c r="AB34" s="338"/>
      <c r="AC34" s="339" t="str">
        <f t="shared" si="3"/>
        <v/>
      </c>
      <c r="AD34" s="339"/>
      <c r="AE34" s="339"/>
      <c r="AF34" s="339"/>
      <c r="AG34" s="340"/>
      <c r="AN34" s="137"/>
    </row>
    <row r="35" spans="1:60" s="47" customFormat="1" ht="27" customHeight="1">
      <c r="B35" s="328" t="str">
        <f t="shared" si="2"/>
        <v/>
      </c>
      <c r="C35" s="329"/>
      <c r="D35" s="329"/>
      <c r="E35" s="337"/>
      <c r="F35" s="337"/>
      <c r="G35" s="337"/>
      <c r="H35" s="337"/>
      <c r="I35" s="337"/>
      <c r="J35" s="337"/>
      <c r="K35" s="337"/>
      <c r="L35" s="337"/>
      <c r="M35" s="338"/>
      <c r="N35" s="338"/>
      <c r="O35" s="338"/>
      <c r="P35" s="338"/>
      <c r="Q35" s="338"/>
      <c r="R35" s="338"/>
      <c r="S35" s="338"/>
      <c r="T35" s="338"/>
      <c r="U35" s="338"/>
      <c r="V35" s="338"/>
      <c r="W35" s="338"/>
      <c r="X35" s="338"/>
      <c r="Y35" s="338"/>
      <c r="Z35" s="338"/>
      <c r="AA35" s="338"/>
      <c r="AB35" s="338"/>
      <c r="AC35" s="339" t="str">
        <f t="shared" si="3"/>
        <v/>
      </c>
      <c r="AD35" s="339"/>
      <c r="AE35" s="339"/>
      <c r="AF35" s="339"/>
      <c r="AG35" s="340"/>
      <c r="AI35" s="143"/>
      <c r="AL35" s="137"/>
      <c r="AM35" s="137"/>
      <c r="AN35" s="137"/>
    </row>
    <row r="36" spans="1:60" s="47" customFormat="1" ht="27" customHeight="1">
      <c r="B36" s="328" t="str">
        <f t="shared" si="2"/>
        <v/>
      </c>
      <c r="C36" s="329"/>
      <c r="D36" s="329"/>
      <c r="E36" s="337"/>
      <c r="F36" s="337"/>
      <c r="G36" s="337"/>
      <c r="H36" s="337"/>
      <c r="I36" s="337"/>
      <c r="J36" s="337"/>
      <c r="K36" s="337"/>
      <c r="L36" s="337"/>
      <c r="M36" s="338"/>
      <c r="N36" s="338"/>
      <c r="O36" s="338"/>
      <c r="P36" s="338"/>
      <c r="Q36" s="338"/>
      <c r="R36" s="338"/>
      <c r="S36" s="338"/>
      <c r="T36" s="338"/>
      <c r="U36" s="338"/>
      <c r="V36" s="338"/>
      <c r="W36" s="338"/>
      <c r="X36" s="338"/>
      <c r="Y36" s="338"/>
      <c r="Z36" s="338"/>
      <c r="AA36" s="338"/>
      <c r="AB36" s="338"/>
      <c r="AC36" s="339" t="str">
        <f t="shared" si="3"/>
        <v/>
      </c>
      <c r="AD36" s="339"/>
      <c r="AE36" s="339"/>
      <c r="AF36" s="339"/>
      <c r="AG36" s="340"/>
      <c r="AI36" s="143"/>
      <c r="AL36" s="137"/>
      <c r="AM36" s="137"/>
      <c r="AN36" s="137"/>
    </row>
    <row r="37" spans="1:60" s="47" customFormat="1" ht="27" customHeight="1">
      <c r="B37" s="328" t="str">
        <f t="shared" si="2"/>
        <v/>
      </c>
      <c r="C37" s="329"/>
      <c r="D37" s="329"/>
      <c r="E37" s="337"/>
      <c r="F37" s="337"/>
      <c r="G37" s="337"/>
      <c r="H37" s="337"/>
      <c r="I37" s="337"/>
      <c r="J37" s="337"/>
      <c r="K37" s="337"/>
      <c r="L37" s="337"/>
      <c r="M37" s="338"/>
      <c r="N37" s="338"/>
      <c r="O37" s="338"/>
      <c r="P37" s="338"/>
      <c r="Q37" s="338"/>
      <c r="R37" s="338"/>
      <c r="S37" s="338"/>
      <c r="T37" s="338"/>
      <c r="U37" s="338"/>
      <c r="V37" s="338"/>
      <c r="W37" s="338"/>
      <c r="X37" s="338"/>
      <c r="Y37" s="338"/>
      <c r="Z37" s="338"/>
      <c r="AA37" s="338"/>
      <c r="AB37" s="338"/>
      <c r="AC37" s="339" t="str">
        <f t="shared" si="3"/>
        <v/>
      </c>
      <c r="AD37" s="339"/>
      <c r="AE37" s="339"/>
      <c r="AF37" s="339"/>
      <c r="AG37" s="340"/>
      <c r="AH37" s="142"/>
      <c r="AI37" s="143"/>
      <c r="AL37" s="137"/>
      <c r="AM37" s="137"/>
      <c r="AN37" s="137"/>
    </row>
    <row r="38" spans="1:60" ht="27" customHeight="1">
      <c r="B38" s="328" t="str">
        <f t="shared" si="2"/>
        <v/>
      </c>
      <c r="C38" s="329"/>
      <c r="D38" s="329"/>
      <c r="E38" s="337"/>
      <c r="F38" s="337"/>
      <c r="G38" s="337"/>
      <c r="H38" s="337"/>
      <c r="I38" s="337"/>
      <c r="J38" s="337"/>
      <c r="K38" s="337"/>
      <c r="L38" s="337"/>
      <c r="M38" s="338"/>
      <c r="N38" s="338"/>
      <c r="O38" s="338"/>
      <c r="P38" s="338"/>
      <c r="Q38" s="338"/>
      <c r="R38" s="338"/>
      <c r="S38" s="338"/>
      <c r="T38" s="338"/>
      <c r="U38" s="338"/>
      <c r="V38" s="338"/>
      <c r="W38" s="338"/>
      <c r="X38" s="338"/>
      <c r="Y38" s="338"/>
      <c r="Z38" s="338"/>
      <c r="AA38" s="338"/>
      <c r="AB38" s="338"/>
      <c r="AC38" s="339" t="str">
        <f t="shared" si="3"/>
        <v/>
      </c>
      <c r="AD38" s="339"/>
      <c r="AE38" s="339"/>
      <c r="AF38" s="339"/>
      <c r="AG38" s="340"/>
      <c r="AI38" s="137"/>
      <c r="AJ38" s="47"/>
      <c r="AK38" s="142"/>
      <c r="AL38" s="137"/>
      <c r="AM38" s="137"/>
      <c r="AN38" s="137"/>
      <c r="AO38" s="47"/>
    </row>
    <row r="39" spans="1:60" ht="27" customHeight="1">
      <c r="B39" s="335" t="str">
        <f t="shared" si="2"/>
        <v/>
      </c>
      <c r="C39" s="336"/>
      <c r="D39" s="336"/>
      <c r="E39" s="341"/>
      <c r="F39" s="341"/>
      <c r="G39" s="341"/>
      <c r="H39" s="341"/>
      <c r="I39" s="341"/>
      <c r="J39" s="341"/>
      <c r="K39" s="341"/>
      <c r="L39" s="341"/>
      <c r="M39" s="342"/>
      <c r="N39" s="342"/>
      <c r="O39" s="342"/>
      <c r="P39" s="342"/>
      <c r="Q39" s="342"/>
      <c r="R39" s="342"/>
      <c r="S39" s="342"/>
      <c r="T39" s="342"/>
      <c r="U39" s="342"/>
      <c r="V39" s="342"/>
      <c r="W39" s="342"/>
      <c r="X39" s="342"/>
      <c r="Y39" s="342"/>
      <c r="Z39" s="342"/>
      <c r="AA39" s="342"/>
      <c r="AB39" s="342"/>
      <c r="AC39" s="426" t="str">
        <f t="shared" si="3"/>
        <v/>
      </c>
      <c r="AD39" s="426"/>
      <c r="AE39" s="426"/>
      <c r="AF39" s="426"/>
      <c r="AG39" s="427"/>
      <c r="AI39" s="137"/>
      <c r="AJ39" s="47"/>
      <c r="AK39" s="142"/>
      <c r="AL39" s="137"/>
      <c r="AM39" s="137"/>
      <c r="AN39" s="137"/>
      <c r="AO39" s="47"/>
    </row>
    <row r="40" spans="1:60" ht="9.9499999999999993" customHeight="1">
      <c r="U40" s="117"/>
      <c r="V40" s="117"/>
      <c r="W40" s="27"/>
      <c r="X40" s="27"/>
      <c r="Y40" s="27"/>
      <c r="Z40" s="27"/>
      <c r="AA40" s="12"/>
      <c r="AC40" s="31"/>
      <c r="AD40" s="271"/>
      <c r="AE40" s="271"/>
      <c r="AF40" s="271"/>
      <c r="AG40" s="271"/>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179"/>
      <c r="X41" s="179"/>
      <c r="Y41" s="118"/>
      <c r="Z41" s="180" t="s">
        <v>15</v>
      </c>
      <c r="AA41" s="325" t="str">
        <f>IF(SUM(AC30:AG39)=0,"",SUM(AC30:AG39))</f>
        <v/>
      </c>
      <c r="AB41" s="325"/>
      <c r="AC41" s="325"/>
      <c r="AD41" s="325"/>
      <c r="AE41" s="325"/>
      <c r="AF41" s="325"/>
      <c r="AG41" s="325"/>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32" t="s">
        <v>33</v>
      </c>
      <c r="T43" s="333"/>
      <c r="U43" s="334"/>
      <c r="V43" s="332" t="s">
        <v>34</v>
      </c>
      <c r="W43" s="333"/>
      <c r="X43" s="334"/>
      <c r="Y43" s="531" t="s">
        <v>225</v>
      </c>
      <c r="Z43" s="532"/>
      <c r="AA43" s="533"/>
      <c r="AB43" s="332" t="s">
        <v>36</v>
      </c>
      <c r="AC43" s="333"/>
      <c r="AD43" s="334"/>
      <c r="AE43" s="332" t="s">
        <v>37</v>
      </c>
      <c r="AF43" s="333"/>
      <c r="AG43" s="334"/>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75" t="s">
        <v>71</v>
      </c>
      <c r="B46" s="275"/>
      <c r="C46" s="275"/>
      <c r="D46" s="275"/>
      <c r="E46" s="275"/>
      <c r="F46" s="275"/>
      <c r="G46" s="275"/>
      <c r="H46" s="275"/>
      <c r="I46" s="275"/>
      <c r="J46" s="275"/>
      <c r="K46" s="275"/>
      <c r="L46" s="275"/>
      <c r="M46" s="275"/>
      <c r="N46" s="275"/>
      <c r="O46" s="275"/>
      <c r="P46" s="275"/>
      <c r="Q46" s="275"/>
      <c r="R46" s="275"/>
      <c r="S46" s="275"/>
      <c r="T46" s="275"/>
      <c r="U46" s="275"/>
      <c r="V46" s="275"/>
      <c r="W46" s="275"/>
      <c r="X46" s="27"/>
      <c r="Y46" s="27"/>
      <c r="Z46" s="27"/>
      <c r="AA46" s="12"/>
      <c r="AD46" s="29"/>
      <c r="AE46" s="99" t="s">
        <v>9</v>
      </c>
      <c r="AF46" s="25"/>
      <c r="AG46" s="160" t="str">
        <f>AG1</f>
        <v>12</v>
      </c>
      <c r="AH46" s="20"/>
      <c r="AL46" s="137"/>
      <c r="AM46" s="137"/>
      <c r="AO46" s="47"/>
    </row>
    <row r="47" spans="1:60" ht="18"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Y47" s="28"/>
      <c r="AC47" s="28"/>
      <c r="AL47" s="137"/>
      <c r="AM47" s="137"/>
      <c r="AO47" s="47"/>
      <c r="AR47" s="5"/>
      <c r="AS47" s="5"/>
      <c r="AT47" s="5"/>
      <c r="AU47" s="5"/>
      <c r="AV47" s="239"/>
      <c r="AW47" s="239"/>
      <c r="AX47" s="239"/>
      <c r="AY47" s="239"/>
      <c r="AZ47" s="239"/>
      <c r="BA47" s="239"/>
      <c r="BB47" s="239"/>
      <c r="BC47" s="239"/>
      <c r="BD47" s="239"/>
      <c r="BE47" s="239"/>
      <c r="BF47" s="239"/>
      <c r="BG47" s="239"/>
      <c r="BH47" s="239"/>
    </row>
    <row r="48" spans="1:60" ht="18" customHeight="1">
      <c r="U48" s="117"/>
      <c r="V48" s="117"/>
      <c r="W48" s="27"/>
      <c r="X48" s="27"/>
      <c r="Y48" s="27"/>
      <c r="Z48" s="27"/>
      <c r="AA48" s="12"/>
      <c r="AC48" s="31"/>
      <c r="AD48" s="257"/>
      <c r="AE48" s="257"/>
      <c r="AF48" s="257"/>
      <c r="AG48" s="257"/>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62" t="str">
        <f t="shared" ref="X50:X55" si="4">X5</f>
        <v/>
      </c>
      <c r="Y50" s="262"/>
      <c r="Z50" s="262"/>
      <c r="AA50" s="262"/>
      <c r="AB50" s="262"/>
      <c r="AC50" s="262"/>
      <c r="AD50" s="262"/>
      <c r="AE50" s="262"/>
      <c r="AF50" s="262"/>
      <c r="AG50" s="262"/>
      <c r="AL50" s="137"/>
      <c r="AM50" s="137"/>
      <c r="AO50" s="47"/>
    </row>
    <row r="51" spans="1:60" ht="18" customHeight="1">
      <c r="B51" s="343" t="str">
        <f>B6</f>
        <v>鹿浜営業所</v>
      </c>
      <c r="C51" s="344"/>
      <c r="D51" s="344"/>
      <c r="E51" s="344"/>
      <c r="F51" s="344"/>
      <c r="G51" s="344"/>
      <c r="H51" s="344"/>
      <c r="I51" s="346" t="str">
        <f>I6</f>
        <v>重久</v>
      </c>
      <c r="J51" s="347"/>
      <c r="K51" s="347"/>
      <c r="L51" s="347"/>
      <c r="M51" s="347"/>
      <c r="N51" s="260" t="s">
        <v>65</v>
      </c>
      <c r="O51" s="260"/>
      <c r="X51" s="248" t="str">
        <f t="shared" si="4"/>
        <v/>
      </c>
      <c r="Y51" s="248"/>
      <c r="Z51" s="248"/>
      <c r="AA51" s="248"/>
      <c r="AB51" s="248"/>
      <c r="AC51" s="248"/>
      <c r="AD51" s="248"/>
      <c r="AE51" s="248"/>
      <c r="AF51" s="248"/>
      <c r="AG51" s="82" t="s">
        <v>38</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45"/>
      <c r="C52" s="345"/>
      <c r="D52" s="345"/>
      <c r="E52" s="345"/>
      <c r="F52" s="345"/>
      <c r="G52" s="345"/>
      <c r="H52" s="345"/>
      <c r="I52" s="348"/>
      <c r="J52" s="348"/>
      <c r="K52" s="348"/>
      <c r="L52" s="348"/>
      <c r="M52" s="348"/>
      <c r="N52" s="261"/>
      <c r="O52" s="261"/>
      <c r="X52" s="263" t="str">
        <f t="shared" si="4"/>
        <v/>
      </c>
      <c r="Y52" s="263"/>
      <c r="Z52" s="263"/>
      <c r="AA52" s="263"/>
      <c r="AB52" s="263"/>
      <c r="AC52" s="263"/>
      <c r="AD52" s="263"/>
      <c r="AE52" s="263"/>
      <c r="AF52" s="81"/>
      <c r="AH52" s="81"/>
      <c r="AL52" s="137"/>
      <c r="AM52" s="137"/>
      <c r="AO52" s="47"/>
      <c r="AT52" s="14"/>
      <c r="AU52" s="14"/>
      <c r="AV52" s="14"/>
      <c r="AW52" s="14"/>
      <c r="AX52" s="14"/>
    </row>
    <row r="53" spans="1:60" ht="18" customHeight="1">
      <c r="B53" s="10"/>
      <c r="X53" s="253" t="str">
        <f t="shared" si="4"/>
        <v/>
      </c>
      <c r="Y53" s="253"/>
      <c r="Z53" s="253"/>
      <c r="AA53" s="253"/>
      <c r="AB53" s="253"/>
      <c r="AC53" s="253"/>
      <c r="AD53" s="253"/>
      <c r="AE53" s="253"/>
      <c r="AF53" s="253"/>
      <c r="AG53" s="253"/>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53" t="str">
        <f t="shared" si="4"/>
        <v/>
      </c>
      <c r="Y54" s="253"/>
      <c r="Z54" s="253"/>
      <c r="AA54" s="253"/>
      <c r="AB54" s="253"/>
      <c r="AC54" s="253"/>
      <c r="AD54" s="253"/>
      <c r="AE54" s="253"/>
      <c r="AF54" s="253"/>
      <c r="AG54" s="253"/>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8" t="str">
        <f>Y10</f>
        <v/>
      </c>
      <c r="Z55" s="288"/>
      <c r="AA55" s="288"/>
      <c r="AB55" s="288"/>
      <c r="AC55" s="89" t="str">
        <f>AC10</f>
        <v>FAX　</v>
      </c>
      <c r="AD55" s="288" t="str">
        <f>AD10</f>
        <v/>
      </c>
      <c r="AE55" s="288"/>
      <c r="AF55" s="288"/>
      <c r="AG55" s="288"/>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45</v>
      </c>
      <c r="Y56" s="165"/>
      <c r="Z56" s="165"/>
      <c r="AA56" s="252" t="str">
        <f>AA11</f>
        <v/>
      </c>
      <c r="AB56" s="252"/>
      <c r="AC56" s="252"/>
      <c r="AD56" s="252"/>
      <c r="AE56" s="252"/>
      <c r="AF56" s="252"/>
      <c r="AG56" s="252"/>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t="s">
        <v>48</v>
      </c>
      <c r="Y57" s="167"/>
      <c r="Z57" s="167"/>
      <c r="AA57" s="289" t="str">
        <f>AA12</f>
        <v/>
      </c>
      <c r="AB57" s="289"/>
      <c r="AC57" s="289"/>
      <c r="AD57" s="289"/>
      <c r="AE57" s="289"/>
      <c r="AF57" s="289"/>
      <c r="AG57" s="289"/>
      <c r="AH57" s="108"/>
      <c r="AO57" s="47"/>
      <c r="AR57" s="5"/>
      <c r="AS57" s="5"/>
      <c r="AT57" s="19"/>
      <c r="AU57" s="19"/>
      <c r="AV57" s="19"/>
      <c r="AW57" s="19"/>
      <c r="AX57" s="19"/>
      <c r="AY57" s="19"/>
      <c r="AZ57" s="19"/>
      <c r="BA57" s="19"/>
      <c r="BB57" s="19"/>
      <c r="BC57" s="19"/>
      <c r="BD57" s="19"/>
      <c r="BE57" s="19"/>
      <c r="BG57" s="5"/>
      <c r="BH57" s="5"/>
    </row>
    <row r="58" spans="1:60" ht="15.95" customHeight="1">
      <c r="B58" s="23"/>
      <c r="C58" s="280"/>
      <c r="D58" s="280"/>
      <c r="E58" s="280"/>
      <c r="F58" s="280"/>
      <c r="G58" s="280"/>
      <c r="H58" s="280"/>
      <c r="I58" s="280"/>
      <c r="J58" s="280"/>
      <c r="K58" s="280"/>
      <c r="L58" s="280"/>
      <c r="M58" s="280"/>
      <c r="N58" s="24"/>
      <c r="O58" s="23"/>
      <c r="Y58" s="28"/>
      <c r="AC58" s="28"/>
      <c r="AO58" s="47"/>
      <c r="AR58" s="5"/>
      <c r="AS58" s="5"/>
      <c r="AT58" s="5"/>
      <c r="AU58" s="5"/>
      <c r="AV58" s="239"/>
      <c r="AW58" s="239"/>
      <c r="AX58" s="239"/>
      <c r="AY58" s="239"/>
      <c r="AZ58" s="239"/>
      <c r="BA58" s="239"/>
      <c r="BB58" s="239"/>
      <c r="BC58" s="239"/>
      <c r="BD58" s="239"/>
      <c r="BE58" s="239"/>
      <c r="BF58" s="239"/>
      <c r="BG58" s="239"/>
      <c r="BH58" s="239"/>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v>
      </c>
      <c r="AO59" s="47"/>
    </row>
    <row r="60" spans="1:60" ht="24.95" customHeight="1" thickTop="1">
      <c r="B60" s="281" t="s">
        <v>78</v>
      </c>
      <c r="C60" s="282"/>
      <c r="D60" s="283"/>
      <c r="E60" s="284" t="s">
        <v>13</v>
      </c>
      <c r="F60" s="283"/>
      <c r="G60" s="284" t="s">
        <v>82</v>
      </c>
      <c r="H60" s="282"/>
      <c r="I60" s="282"/>
      <c r="J60" s="282"/>
      <c r="K60" s="282"/>
      <c r="L60" s="282"/>
      <c r="M60" s="282"/>
      <c r="N60" s="282"/>
      <c r="O60" s="282"/>
      <c r="P60" s="282"/>
      <c r="Q60" s="282"/>
      <c r="R60" s="282"/>
      <c r="S60" s="282"/>
      <c r="T60" s="283"/>
      <c r="U60" s="284" t="s">
        <v>0</v>
      </c>
      <c r="V60" s="283"/>
      <c r="W60" s="284" t="s">
        <v>1</v>
      </c>
      <c r="X60" s="283"/>
      <c r="Y60" s="285" t="s">
        <v>67</v>
      </c>
      <c r="Z60" s="286"/>
      <c r="AA60" s="286"/>
      <c r="AB60" s="287"/>
      <c r="AC60" s="284" t="s">
        <v>8</v>
      </c>
      <c r="AD60" s="282"/>
      <c r="AE60" s="282"/>
      <c r="AF60" s="282"/>
      <c r="AG60" s="303"/>
      <c r="AR60" s="5"/>
      <c r="AS60" s="5"/>
    </row>
    <row r="61" spans="1:60" s="47" customFormat="1" ht="29.1" customHeight="1">
      <c r="B61" s="359" t="str">
        <f>IF(B16="","",B16)</f>
        <v/>
      </c>
      <c r="C61" s="359"/>
      <c r="D61" s="360"/>
      <c r="E61" s="361" t="str">
        <f>IF(E16="","",E16)</f>
        <v/>
      </c>
      <c r="F61" s="362"/>
      <c r="G61" s="363" t="str">
        <f>IF(G16="","",G16)</f>
        <v/>
      </c>
      <c r="H61" s="364"/>
      <c r="I61" s="364"/>
      <c r="J61" s="364"/>
      <c r="K61" s="364"/>
      <c r="L61" s="364"/>
      <c r="M61" s="364"/>
      <c r="N61" s="364"/>
      <c r="O61" s="364"/>
      <c r="P61" s="364"/>
      <c r="Q61" s="364"/>
      <c r="R61" s="364"/>
      <c r="S61" s="364"/>
      <c r="T61" s="365"/>
      <c r="U61" s="349" t="str">
        <f>IF(U16="","",U16)</f>
        <v/>
      </c>
      <c r="V61" s="350"/>
      <c r="W61" s="351" t="str">
        <f>IF(W16="","",W16)</f>
        <v/>
      </c>
      <c r="X61" s="352"/>
      <c r="Y61" s="353" t="str">
        <f>IF(Y16="","",Y16)</f>
        <v/>
      </c>
      <c r="Z61" s="354"/>
      <c r="AA61" s="354"/>
      <c r="AB61" s="355"/>
      <c r="AC61" s="356" t="str">
        <f>IF(AC16="","",AC16)</f>
        <v/>
      </c>
      <c r="AD61" s="357"/>
      <c r="AE61" s="357"/>
      <c r="AF61" s="357"/>
      <c r="AG61" s="358"/>
      <c r="AI61" s="2"/>
      <c r="AJ61" s="1"/>
      <c r="AK61" s="1"/>
      <c r="AL61" s="2"/>
      <c r="AM61" s="2"/>
      <c r="AN61" s="2"/>
      <c r="AP61" s="1"/>
      <c r="AQ61" s="1"/>
    </row>
    <row r="62" spans="1:60" s="47" customFormat="1" ht="29.1" customHeight="1">
      <c r="B62" s="366" t="str">
        <f t="shared" ref="B62:B70" si="5">IF(B17="","",B17)</f>
        <v/>
      </c>
      <c r="C62" s="366"/>
      <c r="D62" s="367"/>
      <c r="E62" s="368" t="str">
        <f t="shared" ref="E62:E70" si="6">IF(E17="","",E17)</f>
        <v/>
      </c>
      <c r="F62" s="369"/>
      <c r="G62" s="370" t="str">
        <f t="shared" ref="G62:G70" si="7">IF(G17="","",G17)</f>
        <v/>
      </c>
      <c r="H62" s="371"/>
      <c r="I62" s="371"/>
      <c r="J62" s="371"/>
      <c r="K62" s="371"/>
      <c r="L62" s="371"/>
      <c r="M62" s="371"/>
      <c r="N62" s="371"/>
      <c r="O62" s="371"/>
      <c r="P62" s="371"/>
      <c r="Q62" s="371"/>
      <c r="R62" s="371"/>
      <c r="S62" s="371"/>
      <c r="T62" s="372"/>
      <c r="U62" s="373" t="str">
        <f t="shared" ref="U62:U70" si="8">IF(U17="","",U17)</f>
        <v/>
      </c>
      <c r="V62" s="374"/>
      <c r="W62" s="375" t="str">
        <f t="shared" ref="W62:W70" si="9">IF(W17="","",W17)</f>
        <v/>
      </c>
      <c r="X62" s="376"/>
      <c r="Y62" s="377" t="str">
        <f t="shared" ref="Y62:Y70" si="10">IF(Y17="","",Y17)</f>
        <v/>
      </c>
      <c r="Z62" s="378"/>
      <c r="AA62" s="378"/>
      <c r="AB62" s="379"/>
      <c r="AC62" s="380" t="str">
        <f t="shared" ref="AC62:AC70" si="11">IF(AC17="","",AC17)</f>
        <v/>
      </c>
      <c r="AD62" s="381"/>
      <c r="AE62" s="381"/>
      <c r="AF62" s="381"/>
      <c r="AG62" s="382"/>
      <c r="AI62" s="2"/>
      <c r="AJ62" s="1"/>
      <c r="AK62" s="1"/>
      <c r="AL62" s="2"/>
      <c r="AM62" s="2"/>
      <c r="AN62" s="2"/>
      <c r="AP62" s="1"/>
      <c r="AQ62" s="1"/>
    </row>
    <row r="63" spans="1:60" s="47" customFormat="1" ht="29.1" customHeight="1">
      <c r="B63" s="359" t="str">
        <f t="shared" si="5"/>
        <v/>
      </c>
      <c r="C63" s="359"/>
      <c r="D63" s="360"/>
      <c r="E63" s="361" t="str">
        <f t="shared" si="6"/>
        <v/>
      </c>
      <c r="F63" s="362"/>
      <c r="G63" s="363" t="str">
        <f t="shared" si="7"/>
        <v/>
      </c>
      <c r="H63" s="364"/>
      <c r="I63" s="364"/>
      <c r="J63" s="364"/>
      <c r="K63" s="364"/>
      <c r="L63" s="364"/>
      <c r="M63" s="364"/>
      <c r="N63" s="364"/>
      <c r="O63" s="364"/>
      <c r="P63" s="364"/>
      <c r="Q63" s="364"/>
      <c r="R63" s="364"/>
      <c r="S63" s="364"/>
      <c r="T63" s="365"/>
      <c r="U63" s="349" t="str">
        <f t="shared" si="8"/>
        <v/>
      </c>
      <c r="V63" s="350"/>
      <c r="W63" s="351" t="str">
        <f t="shared" si="9"/>
        <v/>
      </c>
      <c r="X63" s="352"/>
      <c r="Y63" s="353" t="str">
        <f t="shared" si="10"/>
        <v/>
      </c>
      <c r="Z63" s="354"/>
      <c r="AA63" s="354"/>
      <c r="AB63" s="355"/>
      <c r="AC63" s="356" t="str">
        <f t="shared" si="11"/>
        <v/>
      </c>
      <c r="AD63" s="357"/>
      <c r="AE63" s="357"/>
      <c r="AF63" s="357"/>
      <c r="AG63" s="358"/>
      <c r="AH63" s="142"/>
      <c r="AI63" s="2"/>
      <c r="AJ63" s="1"/>
      <c r="AK63" s="1"/>
      <c r="AL63" s="2"/>
      <c r="AM63" s="2"/>
      <c r="AN63" s="2"/>
      <c r="AP63" s="1"/>
      <c r="AQ63" s="1"/>
    </row>
    <row r="64" spans="1:60" s="47" customFormat="1" ht="29.1" customHeight="1">
      <c r="B64" s="366" t="str">
        <f t="shared" si="5"/>
        <v/>
      </c>
      <c r="C64" s="366"/>
      <c r="D64" s="367"/>
      <c r="E64" s="368" t="str">
        <f t="shared" si="6"/>
        <v/>
      </c>
      <c r="F64" s="369"/>
      <c r="G64" s="370" t="str">
        <f t="shared" si="7"/>
        <v/>
      </c>
      <c r="H64" s="371"/>
      <c r="I64" s="371"/>
      <c r="J64" s="371"/>
      <c r="K64" s="371"/>
      <c r="L64" s="371"/>
      <c r="M64" s="371"/>
      <c r="N64" s="371"/>
      <c r="O64" s="371"/>
      <c r="P64" s="371"/>
      <c r="Q64" s="371"/>
      <c r="R64" s="371"/>
      <c r="S64" s="371"/>
      <c r="T64" s="372"/>
      <c r="U64" s="373" t="str">
        <f t="shared" si="8"/>
        <v/>
      </c>
      <c r="V64" s="374"/>
      <c r="W64" s="375" t="str">
        <f t="shared" si="9"/>
        <v/>
      </c>
      <c r="X64" s="376"/>
      <c r="Y64" s="377" t="str">
        <f t="shared" si="10"/>
        <v/>
      </c>
      <c r="Z64" s="378"/>
      <c r="AA64" s="378"/>
      <c r="AB64" s="379"/>
      <c r="AC64" s="380" t="str">
        <f t="shared" si="11"/>
        <v/>
      </c>
      <c r="AD64" s="381"/>
      <c r="AE64" s="381"/>
      <c r="AF64" s="381"/>
      <c r="AG64" s="382"/>
      <c r="AH64" s="142"/>
      <c r="AI64" s="2"/>
      <c r="AJ64" s="1"/>
      <c r="AK64" s="1"/>
      <c r="AL64" s="2"/>
      <c r="AM64" s="2"/>
      <c r="AN64" s="2"/>
      <c r="AO64" s="1"/>
      <c r="AP64" s="1"/>
      <c r="AQ64" s="1"/>
    </row>
    <row r="65" spans="2:45" s="47" customFormat="1" ht="29.1" customHeight="1">
      <c r="B65" s="359" t="str">
        <f t="shared" si="5"/>
        <v/>
      </c>
      <c r="C65" s="359"/>
      <c r="D65" s="360"/>
      <c r="E65" s="361" t="str">
        <f t="shared" si="6"/>
        <v/>
      </c>
      <c r="F65" s="362"/>
      <c r="G65" s="363" t="str">
        <f t="shared" si="7"/>
        <v/>
      </c>
      <c r="H65" s="364"/>
      <c r="I65" s="364"/>
      <c r="J65" s="364"/>
      <c r="K65" s="364"/>
      <c r="L65" s="364"/>
      <c r="M65" s="364"/>
      <c r="N65" s="364"/>
      <c r="O65" s="364"/>
      <c r="P65" s="364"/>
      <c r="Q65" s="364"/>
      <c r="R65" s="364"/>
      <c r="S65" s="364"/>
      <c r="T65" s="365"/>
      <c r="U65" s="349" t="str">
        <f t="shared" si="8"/>
        <v/>
      </c>
      <c r="V65" s="350"/>
      <c r="W65" s="351" t="str">
        <f t="shared" si="9"/>
        <v/>
      </c>
      <c r="X65" s="352"/>
      <c r="Y65" s="353" t="str">
        <f t="shared" si="10"/>
        <v/>
      </c>
      <c r="Z65" s="354"/>
      <c r="AA65" s="354"/>
      <c r="AB65" s="355"/>
      <c r="AC65" s="356" t="str">
        <f t="shared" si="11"/>
        <v/>
      </c>
      <c r="AD65" s="357"/>
      <c r="AE65" s="357"/>
      <c r="AF65" s="357"/>
      <c r="AG65" s="358"/>
      <c r="AH65" s="142"/>
      <c r="AI65" s="2"/>
      <c r="AJ65" s="1"/>
      <c r="AK65" s="1"/>
      <c r="AL65" s="2"/>
      <c r="AM65" s="2"/>
      <c r="AN65" s="2"/>
      <c r="AP65" s="1"/>
      <c r="AQ65" s="1"/>
    </row>
    <row r="66" spans="2:45" s="47" customFormat="1" ht="29.1" customHeight="1">
      <c r="B66" s="366" t="str">
        <f t="shared" si="5"/>
        <v/>
      </c>
      <c r="C66" s="366"/>
      <c r="D66" s="367"/>
      <c r="E66" s="368" t="str">
        <f t="shared" si="6"/>
        <v/>
      </c>
      <c r="F66" s="369"/>
      <c r="G66" s="370" t="str">
        <f t="shared" si="7"/>
        <v/>
      </c>
      <c r="H66" s="371"/>
      <c r="I66" s="371"/>
      <c r="J66" s="371"/>
      <c r="K66" s="371"/>
      <c r="L66" s="371"/>
      <c r="M66" s="371"/>
      <c r="N66" s="371"/>
      <c r="O66" s="371"/>
      <c r="P66" s="371"/>
      <c r="Q66" s="371"/>
      <c r="R66" s="371"/>
      <c r="S66" s="371"/>
      <c r="T66" s="372"/>
      <c r="U66" s="373" t="str">
        <f t="shared" si="8"/>
        <v/>
      </c>
      <c r="V66" s="374"/>
      <c r="W66" s="375" t="str">
        <f t="shared" si="9"/>
        <v/>
      </c>
      <c r="X66" s="376"/>
      <c r="Y66" s="377" t="str">
        <f t="shared" si="10"/>
        <v/>
      </c>
      <c r="Z66" s="378"/>
      <c r="AA66" s="378"/>
      <c r="AB66" s="379"/>
      <c r="AC66" s="380" t="str">
        <f t="shared" si="11"/>
        <v/>
      </c>
      <c r="AD66" s="381"/>
      <c r="AE66" s="381"/>
      <c r="AF66" s="381"/>
      <c r="AG66" s="382"/>
      <c r="AH66" s="142"/>
      <c r="AI66" s="2"/>
      <c r="AJ66" s="1"/>
      <c r="AK66" s="1"/>
      <c r="AL66" s="2"/>
      <c r="AM66" s="2"/>
      <c r="AN66" s="2"/>
      <c r="AP66" s="1"/>
      <c r="AQ66" s="1"/>
    </row>
    <row r="67" spans="2:45" s="47" customFormat="1" ht="29.1" customHeight="1">
      <c r="B67" s="359" t="str">
        <f t="shared" si="5"/>
        <v/>
      </c>
      <c r="C67" s="359"/>
      <c r="D67" s="360"/>
      <c r="E67" s="361" t="str">
        <f t="shared" si="6"/>
        <v/>
      </c>
      <c r="F67" s="362"/>
      <c r="G67" s="363" t="str">
        <f t="shared" si="7"/>
        <v/>
      </c>
      <c r="H67" s="364"/>
      <c r="I67" s="364"/>
      <c r="J67" s="364"/>
      <c r="K67" s="364"/>
      <c r="L67" s="364"/>
      <c r="M67" s="364"/>
      <c r="N67" s="364"/>
      <c r="O67" s="364"/>
      <c r="P67" s="364"/>
      <c r="Q67" s="364"/>
      <c r="R67" s="364"/>
      <c r="S67" s="364"/>
      <c r="T67" s="365"/>
      <c r="U67" s="349" t="str">
        <f t="shared" si="8"/>
        <v/>
      </c>
      <c r="V67" s="350"/>
      <c r="W67" s="351" t="str">
        <f t="shared" si="9"/>
        <v/>
      </c>
      <c r="X67" s="352"/>
      <c r="Y67" s="353" t="str">
        <f t="shared" si="10"/>
        <v/>
      </c>
      <c r="Z67" s="354"/>
      <c r="AA67" s="354"/>
      <c r="AB67" s="355"/>
      <c r="AC67" s="356" t="str">
        <f t="shared" si="11"/>
        <v/>
      </c>
      <c r="AD67" s="357"/>
      <c r="AE67" s="357"/>
      <c r="AF67" s="357"/>
      <c r="AG67" s="358"/>
      <c r="AH67" s="142"/>
      <c r="AI67" s="2"/>
      <c r="AJ67" s="1"/>
      <c r="AK67" s="1"/>
      <c r="AL67" s="2"/>
      <c r="AM67" s="2"/>
      <c r="AN67" s="2"/>
      <c r="AP67" s="1"/>
      <c r="AQ67" s="1"/>
    </row>
    <row r="68" spans="2:45" s="47" customFormat="1" ht="29.1" customHeight="1">
      <c r="B68" s="366" t="str">
        <f t="shared" si="5"/>
        <v/>
      </c>
      <c r="C68" s="366"/>
      <c r="D68" s="367"/>
      <c r="E68" s="368" t="str">
        <f t="shared" si="6"/>
        <v/>
      </c>
      <c r="F68" s="369"/>
      <c r="G68" s="370" t="str">
        <f t="shared" si="7"/>
        <v/>
      </c>
      <c r="H68" s="371"/>
      <c r="I68" s="371"/>
      <c r="J68" s="371"/>
      <c r="K68" s="371"/>
      <c r="L68" s="371"/>
      <c r="M68" s="371"/>
      <c r="N68" s="371"/>
      <c r="O68" s="371"/>
      <c r="P68" s="371"/>
      <c r="Q68" s="371"/>
      <c r="R68" s="371"/>
      <c r="S68" s="371"/>
      <c r="T68" s="372"/>
      <c r="U68" s="373" t="str">
        <f t="shared" si="8"/>
        <v/>
      </c>
      <c r="V68" s="374"/>
      <c r="W68" s="375" t="str">
        <f t="shared" si="9"/>
        <v/>
      </c>
      <c r="X68" s="376"/>
      <c r="Y68" s="377" t="str">
        <f t="shared" si="10"/>
        <v/>
      </c>
      <c r="Z68" s="378"/>
      <c r="AA68" s="378"/>
      <c r="AB68" s="379"/>
      <c r="AC68" s="380" t="str">
        <f t="shared" si="11"/>
        <v/>
      </c>
      <c r="AD68" s="381"/>
      <c r="AE68" s="381"/>
      <c r="AF68" s="381"/>
      <c r="AG68" s="382"/>
      <c r="AH68" s="142"/>
      <c r="AI68" s="2"/>
      <c r="AJ68" s="1"/>
      <c r="AK68" s="1"/>
      <c r="AL68" s="2"/>
      <c r="AM68" s="2"/>
      <c r="AN68" s="2"/>
      <c r="AO68" s="1"/>
      <c r="AP68" s="1"/>
      <c r="AQ68" s="1"/>
    </row>
    <row r="69" spans="2:45" s="47" customFormat="1" ht="29.1" customHeight="1">
      <c r="B69" s="359" t="str">
        <f t="shared" si="5"/>
        <v/>
      </c>
      <c r="C69" s="359"/>
      <c r="D69" s="360"/>
      <c r="E69" s="361" t="str">
        <f t="shared" si="6"/>
        <v/>
      </c>
      <c r="F69" s="362"/>
      <c r="G69" s="363" t="str">
        <f t="shared" si="7"/>
        <v/>
      </c>
      <c r="H69" s="364"/>
      <c r="I69" s="364"/>
      <c r="J69" s="364"/>
      <c r="K69" s="364"/>
      <c r="L69" s="364"/>
      <c r="M69" s="364"/>
      <c r="N69" s="364"/>
      <c r="O69" s="364"/>
      <c r="P69" s="364"/>
      <c r="Q69" s="364"/>
      <c r="R69" s="364"/>
      <c r="S69" s="364"/>
      <c r="T69" s="365"/>
      <c r="U69" s="349" t="str">
        <f t="shared" si="8"/>
        <v/>
      </c>
      <c r="V69" s="350"/>
      <c r="W69" s="351" t="str">
        <f t="shared" si="9"/>
        <v/>
      </c>
      <c r="X69" s="352"/>
      <c r="Y69" s="353" t="str">
        <f t="shared" si="10"/>
        <v/>
      </c>
      <c r="Z69" s="354"/>
      <c r="AA69" s="354"/>
      <c r="AB69" s="355"/>
      <c r="AC69" s="356" t="str">
        <f t="shared" si="11"/>
        <v/>
      </c>
      <c r="AD69" s="357"/>
      <c r="AE69" s="357"/>
      <c r="AF69" s="357"/>
      <c r="AG69" s="358"/>
      <c r="AH69" s="142"/>
      <c r="AI69" s="2"/>
      <c r="AJ69" s="1"/>
      <c r="AK69" s="1"/>
      <c r="AL69" s="2"/>
      <c r="AM69" s="2"/>
      <c r="AN69" s="2"/>
      <c r="AP69" s="1"/>
      <c r="AQ69" s="1"/>
    </row>
    <row r="70" spans="2:45" s="47" customFormat="1" ht="28.5" customHeight="1">
      <c r="B70" s="366" t="str">
        <f t="shared" si="5"/>
        <v/>
      </c>
      <c r="C70" s="366"/>
      <c r="D70" s="367"/>
      <c r="E70" s="368" t="str">
        <f t="shared" si="6"/>
        <v/>
      </c>
      <c r="F70" s="369"/>
      <c r="G70" s="370" t="str">
        <f t="shared" si="7"/>
        <v/>
      </c>
      <c r="H70" s="371"/>
      <c r="I70" s="371"/>
      <c r="J70" s="371"/>
      <c r="K70" s="371"/>
      <c r="L70" s="371"/>
      <c r="M70" s="371"/>
      <c r="N70" s="371"/>
      <c r="O70" s="371"/>
      <c r="P70" s="371"/>
      <c r="Q70" s="371"/>
      <c r="R70" s="371"/>
      <c r="S70" s="371"/>
      <c r="T70" s="372"/>
      <c r="U70" s="373" t="str">
        <f t="shared" si="8"/>
        <v/>
      </c>
      <c r="V70" s="374"/>
      <c r="W70" s="375" t="str">
        <f t="shared" si="9"/>
        <v/>
      </c>
      <c r="X70" s="376"/>
      <c r="Y70" s="377" t="str">
        <f t="shared" si="10"/>
        <v/>
      </c>
      <c r="Z70" s="378"/>
      <c r="AA70" s="378"/>
      <c r="AB70" s="379"/>
      <c r="AC70" s="380" t="str">
        <f t="shared" si="11"/>
        <v/>
      </c>
      <c r="AD70" s="381"/>
      <c r="AE70" s="381"/>
      <c r="AF70" s="381"/>
      <c r="AG70" s="382"/>
      <c r="AH70" s="142"/>
      <c r="AI70" s="2"/>
      <c r="AJ70" s="1"/>
      <c r="AK70" s="1"/>
      <c r="AL70" s="2"/>
      <c r="AM70" s="2"/>
      <c r="AN70" s="2"/>
      <c r="AP70" s="1"/>
      <c r="AQ70" s="1"/>
    </row>
    <row r="71" spans="2:45" ht="9.9499999999999993" customHeight="1">
      <c r="U71" s="117"/>
      <c r="V71" s="117"/>
      <c r="W71" s="27"/>
      <c r="X71" s="27"/>
      <c r="Y71" s="27"/>
      <c r="Z71" s="27"/>
      <c r="AA71" s="12"/>
      <c r="AC71" s="31"/>
      <c r="AD71" s="257"/>
      <c r="AE71" s="257"/>
      <c r="AF71" s="257"/>
      <c r="AG71" s="257"/>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179"/>
      <c r="X72" s="179"/>
      <c r="Y72" s="118"/>
      <c r="Z72" s="180" t="s">
        <v>15</v>
      </c>
      <c r="AA72" s="325" t="str">
        <f>IF(AA27="","",AA27)</f>
        <v/>
      </c>
      <c r="AB72" s="325"/>
      <c r="AC72" s="325"/>
      <c r="AD72" s="325"/>
      <c r="AE72" s="325"/>
      <c r="AF72" s="325"/>
      <c r="AG72" s="325"/>
      <c r="AH72" s="147"/>
      <c r="AI72" s="2"/>
      <c r="AJ72" s="1"/>
      <c r="AK72" s="1"/>
      <c r="AL72" s="2"/>
      <c r="AM72" s="2"/>
      <c r="AN72" s="2"/>
      <c r="AO72" s="1"/>
      <c r="AP72" s="1"/>
      <c r="AQ72" s="1"/>
      <c r="AR72" s="5"/>
      <c r="AS72" s="5"/>
    </row>
    <row r="73" spans="2:45" s="3" customFormat="1" ht="24.95" customHeight="1" thickTop="1" thickBot="1">
      <c r="B73" s="181" t="s">
        <v>98</v>
      </c>
      <c r="E73" s="182"/>
      <c r="F73" s="182"/>
      <c r="G73" s="182"/>
      <c r="H73" s="182"/>
      <c r="I73" s="182"/>
      <c r="J73" s="182"/>
      <c r="K73" s="182"/>
      <c r="L73" s="182"/>
      <c r="M73" s="183"/>
      <c r="N73" s="183"/>
      <c r="O73" s="183"/>
      <c r="P73" s="183"/>
      <c r="Q73" s="183"/>
      <c r="R73" s="183"/>
      <c r="S73" s="183"/>
      <c r="T73" s="183"/>
      <c r="U73" s="183"/>
      <c r="V73" s="183"/>
      <c r="W73" s="183"/>
      <c r="X73" s="183"/>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23" t="s">
        <v>78</v>
      </c>
      <c r="C74" s="323"/>
      <c r="D74" s="324"/>
      <c r="E74" s="396" t="s">
        <v>96</v>
      </c>
      <c r="F74" s="397"/>
      <c r="G74" s="397"/>
      <c r="H74" s="397"/>
      <c r="I74" s="397"/>
      <c r="J74" s="397"/>
      <c r="K74" s="397"/>
      <c r="L74" s="398"/>
      <c r="M74" s="399" t="s">
        <v>81</v>
      </c>
      <c r="N74" s="400"/>
      <c r="O74" s="400"/>
      <c r="P74" s="400"/>
      <c r="Q74" s="400"/>
      <c r="R74" s="400"/>
      <c r="S74" s="400"/>
      <c r="T74" s="400"/>
      <c r="U74" s="400"/>
      <c r="V74" s="400"/>
      <c r="W74" s="400"/>
      <c r="X74" s="400"/>
      <c r="Y74" s="400"/>
      <c r="Z74" s="400"/>
      <c r="AA74" s="400"/>
      <c r="AB74" s="401"/>
      <c r="AC74" s="399" t="s">
        <v>8</v>
      </c>
      <c r="AD74" s="400"/>
      <c r="AE74" s="400"/>
      <c r="AF74" s="400"/>
      <c r="AG74" s="401"/>
      <c r="AN74" s="137"/>
    </row>
    <row r="75" spans="2:45" s="47" customFormat="1" ht="27" customHeight="1">
      <c r="B75" s="402" t="str">
        <f>IF(B30="","",B30)</f>
        <v/>
      </c>
      <c r="C75" s="403"/>
      <c r="D75" s="404"/>
      <c r="E75" s="405" t="str">
        <f>IF(E30="","",E30)</f>
        <v/>
      </c>
      <c r="F75" s="406"/>
      <c r="G75" s="406"/>
      <c r="H75" s="406"/>
      <c r="I75" s="406"/>
      <c r="J75" s="406"/>
      <c r="K75" s="406"/>
      <c r="L75" s="407"/>
      <c r="M75" s="408" t="str">
        <f>IF(M30="","",M30)</f>
        <v/>
      </c>
      <c r="N75" s="409"/>
      <c r="O75" s="409"/>
      <c r="P75" s="409"/>
      <c r="Q75" s="409"/>
      <c r="R75" s="409"/>
      <c r="S75" s="409"/>
      <c r="T75" s="409"/>
      <c r="U75" s="409"/>
      <c r="V75" s="409"/>
      <c r="W75" s="409"/>
      <c r="X75" s="409"/>
      <c r="Y75" s="409"/>
      <c r="Z75" s="409"/>
      <c r="AA75" s="409"/>
      <c r="AB75" s="410"/>
      <c r="AC75" s="393" t="str">
        <f>IF(AC30="","",AC30)</f>
        <v/>
      </c>
      <c r="AD75" s="394"/>
      <c r="AE75" s="394"/>
      <c r="AF75" s="394"/>
      <c r="AG75" s="395"/>
    </row>
    <row r="76" spans="2:45" s="47" customFormat="1" ht="27" customHeight="1">
      <c r="B76" s="383" t="str">
        <f t="shared" ref="B76:B84" si="12">IF(B31="","",B31)</f>
        <v/>
      </c>
      <c r="C76" s="384"/>
      <c r="D76" s="385"/>
      <c r="E76" s="389" t="str">
        <f t="shared" ref="E76:E84" si="13">IF(E31="","",E31)</f>
        <v/>
      </c>
      <c r="F76" s="384"/>
      <c r="G76" s="384"/>
      <c r="H76" s="384"/>
      <c r="I76" s="384"/>
      <c r="J76" s="384"/>
      <c r="K76" s="384"/>
      <c r="L76" s="385"/>
      <c r="M76" s="390" t="str">
        <f t="shared" ref="M76:M84" si="14">IF(M31="","",M31)</f>
        <v/>
      </c>
      <c r="N76" s="391"/>
      <c r="O76" s="391"/>
      <c r="P76" s="391"/>
      <c r="Q76" s="391"/>
      <c r="R76" s="391"/>
      <c r="S76" s="391"/>
      <c r="T76" s="391"/>
      <c r="U76" s="391"/>
      <c r="V76" s="391"/>
      <c r="W76" s="391"/>
      <c r="X76" s="391"/>
      <c r="Y76" s="391"/>
      <c r="Z76" s="391"/>
      <c r="AA76" s="391"/>
      <c r="AB76" s="392"/>
      <c r="AC76" s="386" t="str">
        <f t="shared" ref="AC76:AC84" si="15">IF(AC31="","",AC31)</f>
        <v/>
      </c>
      <c r="AD76" s="387"/>
      <c r="AE76" s="387"/>
      <c r="AF76" s="387"/>
      <c r="AG76" s="388"/>
      <c r="AN76" s="137"/>
    </row>
    <row r="77" spans="2:45" s="47" customFormat="1" ht="27" customHeight="1">
      <c r="B77" s="383" t="str">
        <f t="shared" si="12"/>
        <v/>
      </c>
      <c r="C77" s="384"/>
      <c r="D77" s="385"/>
      <c r="E77" s="389" t="str">
        <f t="shared" si="13"/>
        <v/>
      </c>
      <c r="F77" s="384"/>
      <c r="G77" s="384"/>
      <c r="H77" s="384"/>
      <c r="I77" s="384"/>
      <c r="J77" s="384"/>
      <c r="K77" s="384"/>
      <c r="L77" s="385"/>
      <c r="M77" s="390" t="str">
        <f t="shared" si="14"/>
        <v/>
      </c>
      <c r="N77" s="391"/>
      <c r="O77" s="391"/>
      <c r="P77" s="391"/>
      <c r="Q77" s="391"/>
      <c r="R77" s="391"/>
      <c r="S77" s="391"/>
      <c r="T77" s="391"/>
      <c r="U77" s="391"/>
      <c r="V77" s="391"/>
      <c r="W77" s="391"/>
      <c r="X77" s="391"/>
      <c r="Y77" s="391"/>
      <c r="Z77" s="391"/>
      <c r="AA77" s="391"/>
      <c r="AB77" s="392"/>
      <c r="AC77" s="386" t="str">
        <f t="shared" si="15"/>
        <v/>
      </c>
      <c r="AD77" s="387"/>
      <c r="AE77" s="387"/>
      <c r="AF77" s="387"/>
      <c r="AG77" s="388"/>
      <c r="AN77" s="137"/>
    </row>
    <row r="78" spans="2:45" s="47" customFormat="1" ht="27" customHeight="1">
      <c r="B78" s="383" t="str">
        <f t="shared" si="12"/>
        <v/>
      </c>
      <c r="C78" s="384"/>
      <c r="D78" s="385"/>
      <c r="E78" s="389" t="str">
        <f t="shared" si="13"/>
        <v/>
      </c>
      <c r="F78" s="384"/>
      <c r="G78" s="384"/>
      <c r="H78" s="384"/>
      <c r="I78" s="384"/>
      <c r="J78" s="384"/>
      <c r="K78" s="384"/>
      <c r="L78" s="385"/>
      <c r="M78" s="390" t="str">
        <f t="shared" si="14"/>
        <v/>
      </c>
      <c r="N78" s="391"/>
      <c r="O78" s="391"/>
      <c r="P78" s="391"/>
      <c r="Q78" s="391"/>
      <c r="R78" s="391"/>
      <c r="S78" s="391"/>
      <c r="T78" s="391"/>
      <c r="U78" s="391"/>
      <c r="V78" s="391"/>
      <c r="W78" s="391"/>
      <c r="X78" s="391"/>
      <c r="Y78" s="391"/>
      <c r="Z78" s="391"/>
      <c r="AA78" s="391"/>
      <c r="AB78" s="392"/>
      <c r="AC78" s="386" t="str">
        <f t="shared" si="15"/>
        <v/>
      </c>
      <c r="AD78" s="387"/>
      <c r="AE78" s="387"/>
      <c r="AF78" s="387"/>
      <c r="AG78" s="388"/>
      <c r="AN78" s="137"/>
    </row>
    <row r="79" spans="2:45" s="47" customFormat="1" ht="27" customHeight="1">
      <c r="B79" s="383" t="str">
        <f t="shared" si="12"/>
        <v/>
      </c>
      <c r="C79" s="384"/>
      <c r="D79" s="385"/>
      <c r="E79" s="389" t="str">
        <f t="shared" si="13"/>
        <v/>
      </c>
      <c r="F79" s="384"/>
      <c r="G79" s="384"/>
      <c r="H79" s="384"/>
      <c r="I79" s="384"/>
      <c r="J79" s="384"/>
      <c r="K79" s="384"/>
      <c r="L79" s="385"/>
      <c r="M79" s="390" t="str">
        <f t="shared" si="14"/>
        <v/>
      </c>
      <c r="N79" s="391"/>
      <c r="O79" s="391"/>
      <c r="P79" s="391"/>
      <c r="Q79" s="391"/>
      <c r="R79" s="391"/>
      <c r="S79" s="391"/>
      <c r="T79" s="391"/>
      <c r="U79" s="391"/>
      <c r="V79" s="391"/>
      <c r="W79" s="391"/>
      <c r="X79" s="391"/>
      <c r="Y79" s="391"/>
      <c r="Z79" s="391"/>
      <c r="AA79" s="391"/>
      <c r="AB79" s="392"/>
      <c r="AC79" s="386" t="str">
        <f t="shared" si="15"/>
        <v/>
      </c>
      <c r="AD79" s="387"/>
      <c r="AE79" s="387"/>
      <c r="AF79" s="387"/>
      <c r="AG79" s="388"/>
      <c r="AN79" s="137"/>
    </row>
    <row r="80" spans="2:45" s="47" customFormat="1" ht="27" customHeight="1">
      <c r="B80" s="383" t="str">
        <f t="shared" si="12"/>
        <v/>
      </c>
      <c r="C80" s="384"/>
      <c r="D80" s="385"/>
      <c r="E80" s="389" t="str">
        <f t="shared" si="13"/>
        <v/>
      </c>
      <c r="F80" s="384"/>
      <c r="G80" s="384"/>
      <c r="H80" s="384"/>
      <c r="I80" s="384"/>
      <c r="J80" s="384"/>
      <c r="K80" s="384"/>
      <c r="L80" s="385"/>
      <c r="M80" s="390" t="str">
        <f t="shared" si="14"/>
        <v/>
      </c>
      <c r="N80" s="391"/>
      <c r="O80" s="391"/>
      <c r="P80" s="391"/>
      <c r="Q80" s="391"/>
      <c r="R80" s="391"/>
      <c r="S80" s="391"/>
      <c r="T80" s="391"/>
      <c r="U80" s="391"/>
      <c r="V80" s="391"/>
      <c r="W80" s="391"/>
      <c r="X80" s="391"/>
      <c r="Y80" s="391"/>
      <c r="Z80" s="391"/>
      <c r="AA80" s="391"/>
      <c r="AB80" s="392"/>
      <c r="AC80" s="386" t="str">
        <f t="shared" si="15"/>
        <v/>
      </c>
      <c r="AD80" s="387"/>
      <c r="AE80" s="387"/>
      <c r="AF80" s="387"/>
      <c r="AG80" s="388"/>
      <c r="AI80" s="143"/>
      <c r="AL80" s="137"/>
      <c r="AM80" s="137"/>
      <c r="AN80" s="137"/>
    </row>
    <row r="81" spans="1:60" s="47" customFormat="1" ht="27" customHeight="1">
      <c r="B81" s="383" t="str">
        <f t="shared" si="12"/>
        <v/>
      </c>
      <c r="C81" s="384"/>
      <c r="D81" s="385"/>
      <c r="E81" s="389" t="str">
        <f t="shared" si="13"/>
        <v/>
      </c>
      <c r="F81" s="384"/>
      <c r="G81" s="384"/>
      <c r="H81" s="384"/>
      <c r="I81" s="384"/>
      <c r="J81" s="384"/>
      <c r="K81" s="384"/>
      <c r="L81" s="385"/>
      <c r="M81" s="390" t="str">
        <f t="shared" si="14"/>
        <v/>
      </c>
      <c r="N81" s="391"/>
      <c r="O81" s="391"/>
      <c r="P81" s="391"/>
      <c r="Q81" s="391"/>
      <c r="R81" s="391"/>
      <c r="S81" s="391"/>
      <c r="T81" s="391"/>
      <c r="U81" s="391"/>
      <c r="V81" s="391"/>
      <c r="W81" s="391"/>
      <c r="X81" s="391"/>
      <c r="Y81" s="391"/>
      <c r="Z81" s="391"/>
      <c r="AA81" s="391"/>
      <c r="AB81" s="392"/>
      <c r="AC81" s="386" t="str">
        <f t="shared" si="15"/>
        <v/>
      </c>
      <c r="AD81" s="387"/>
      <c r="AE81" s="387"/>
      <c r="AF81" s="387"/>
      <c r="AG81" s="388"/>
      <c r="AI81" s="143"/>
      <c r="AL81" s="137"/>
      <c r="AM81" s="137"/>
      <c r="AN81" s="137"/>
    </row>
    <row r="82" spans="1:60" s="47" customFormat="1" ht="27" customHeight="1">
      <c r="B82" s="383" t="str">
        <f t="shared" si="12"/>
        <v/>
      </c>
      <c r="C82" s="384"/>
      <c r="D82" s="385"/>
      <c r="E82" s="389" t="str">
        <f t="shared" si="13"/>
        <v/>
      </c>
      <c r="F82" s="384"/>
      <c r="G82" s="384"/>
      <c r="H82" s="384"/>
      <c r="I82" s="384"/>
      <c r="J82" s="384"/>
      <c r="K82" s="384"/>
      <c r="L82" s="385"/>
      <c r="M82" s="390" t="str">
        <f t="shared" si="14"/>
        <v/>
      </c>
      <c r="N82" s="391"/>
      <c r="O82" s="391"/>
      <c r="P82" s="391"/>
      <c r="Q82" s="391"/>
      <c r="R82" s="391"/>
      <c r="S82" s="391"/>
      <c r="T82" s="391"/>
      <c r="U82" s="391"/>
      <c r="V82" s="391"/>
      <c r="W82" s="391"/>
      <c r="X82" s="391"/>
      <c r="Y82" s="391"/>
      <c r="Z82" s="391"/>
      <c r="AA82" s="391"/>
      <c r="AB82" s="392"/>
      <c r="AC82" s="386" t="str">
        <f t="shared" si="15"/>
        <v/>
      </c>
      <c r="AD82" s="387"/>
      <c r="AE82" s="387"/>
      <c r="AF82" s="387"/>
      <c r="AG82" s="388"/>
      <c r="AH82" s="142"/>
      <c r="AI82" s="143"/>
      <c r="AL82" s="137"/>
      <c r="AM82" s="137"/>
      <c r="AN82" s="137"/>
    </row>
    <row r="83" spans="1:60" ht="27" customHeight="1">
      <c r="B83" s="383" t="str">
        <f t="shared" si="12"/>
        <v/>
      </c>
      <c r="C83" s="384"/>
      <c r="D83" s="385"/>
      <c r="E83" s="389" t="str">
        <f t="shared" si="13"/>
        <v/>
      </c>
      <c r="F83" s="384"/>
      <c r="G83" s="384"/>
      <c r="H83" s="384"/>
      <c r="I83" s="384"/>
      <c r="J83" s="384"/>
      <c r="K83" s="384"/>
      <c r="L83" s="385"/>
      <c r="M83" s="390" t="str">
        <f t="shared" si="14"/>
        <v/>
      </c>
      <c r="N83" s="391"/>
      <c r="O83" s="391"/>
      <c r="P83" s="391"/>
      <c r="Q83" s="391"/>
      <c r="R83" s="391"/>
      <c r="S83" s="391"/>
      <c r="T83" s="391"/>
      <c r="U83" s="391"/>
      <c r="V83" s="391"/>
      <c r="W83" s="391"/>
      <c r="X83" s="391"/>
      <c r="Y83" s="391"/>
      <c r="Z83" s="391"/>
      <c r="AA83" s="391"/>
      <c r="AB83" s="392"/>
      <c r="AC83" s="386" t="str">
        <f t="shared" si="15"/>
        <v/>
      </c>
      <c r="AD83" s="387"/>
      <c r="AE83" s="387"/>
      <c r="AF83" s="387"/>
      <c r="AG83" s="388"/>
      <c r="AI83" s="137"/>
      <c r="AJ83" s="47"/>
      <c r="AK83" s="142"/>
      <c r="AL83" s="137"/>
      <c r="AM83" s="137"/>
      <c r="AN83" s="137"/>
      <c r="AO83" s="47"/>
    </row>
    <row r="84" spans="1:60" ht="27" customHeight="1">
      <c r="B84" s="411" t="str">
        <f t="shared" si="12"/>
        <v/>
      </c>
      <c r="C84" s="412"/>
      <c r="D84" s="413"/>
      <c r="E84" s="414" t="str">
        <f t="shared" si="13"/>
        <v/>
      </c>
      <c r="F84" s="412"/>
      <c r="G84" s="412"/>
      <c r="H84" s="412"/>
      <c r="I84" s="412"/>
      <c r="J84" s="412"/>
      <c r="K84" s="412"/>
      <c r="L84" s="413"/>
      <c r="M84" s="415" t="str">
        <f t="shared" si="14"/>
        <v/>
      </c>
      <c r="N84" s="416"/>
      <c r="O84" s="416"/>
      <c r="P84" s="416"/>
      <c r="Q84" s="416"/>
      <c r="R84" s="416"/>
      <c r="S84" s="416"/>
      <c r="T84" s="416"/>
      <c r="U84" s="416"/>
      <c r="V84" s="416"/>
      <c r="W84" s="416"/>
      <c r="X84" s="416"/>
      <c r="Y84" s="416"/>
      <c r="Z84" s="416"/>
      <c r="AA84" s="416"/>
      <c r="AB84" s="417"/>
      <c r="AC84" s="418" t="str">
        <f t="shared" si="15"/>
        <v/>
      </c>
      <c r="AD84" s="419"/>
      <c r="AE84" s="419"/>
      <c r="AF84" s="419"/>
      <c r="AG84" s="420"/>
      <c r="AI84" s="137"/>
      <c r="AJ84" s="47"/>
      <c r="AK84" s="47"/>
      <c r="AL84" s="137"/>
      <c r="AM84" s="137"/>
      <c r="AN84" s="137"/>
      <c r="AO84" s="47"/>
      <c r="AP84" s="47"/>
    </row>
    <row r="85" spans="1:60" ht="9.9499999999999993" customHeight="1">
      <c r="U85" s="117"/>
      <c r="V85" s="117"/>
      <c r="W85" s="27"/>
      <c r="X85" s="27"/>
      <c r="Y85" s="27"/>
      <c r="Z85" s="27"/>
      <c r="AA85" s="12"/>
      <c r="AC85" s="31"/>
      <c r="AD85" s="428"/>
      <c r="AE85" s="428"/>
      <c r="AF85" s="428"/>
      <c r="AG85" s="428"/>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179"/>
      <c r="X86" s="179"/>
      <c r="Y86" s="118"/>
      <c r="Z86" s="180" t="s">
        <v>15</v>
      </c>
      <c r="AA86" s="325" t="str">
        <f>AA41</f>
        <v/>
      </c>
      <c r="AB86" s="325"/>
      <c r="AC86" s="325"/>
      <c r="AD86" s="325"/>
      <c r="AE86" s="325"/>
      <c r="AF86" s="325"/>
      <c r="AG86" s="325"/>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32" t="s">
        <v>33</v>
      </c>
      <c r="T88" s="333"/>
      <c r="U88" s="334"/>
      <c r="V88" s="332" t="s">
        <v>34</v>
      </c>
      <c r="W88" s="333"/>
      <c r="X88" s="334"/>
      <c r="Y88" s="531" t="str">
        <f>Y43</f>
        <v>次長・課長</v>
      </c>
      <c r="Z88" s="532"/>
      <c r="AA88" s="533"/>
      <c r="AB88" s="332" t="s">
        <v>36</v>
      </c>
      <c r="AC88" s="333"/>
      <c r="AD88" s="334"/>
      <c r="AE88" s="332" t="s">
        <v>37</v>
      </c>
      <c r="AF88" s="333"/>
      <c r="AG88" s="334"/>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75" t="s">
        <v>72</v>
      </c>
      <c r="B91" s="275"/>
      <c r="C91" s="275"/>
      <c r="D91" s="275"/>
      <c r="E91" s="275"/>
      <c r="F91" s="275"/>
      <c r="G91" s="275"/>
      <c r="H91" s="275"/>
      <c r="I91" s="275"/>
      <c r="J91" s="275"/>
      <c r="K91" s="275"/>
      <c r="L91" s="275"/>
      <c r="M91" s="275"/>
      <c r="N91" s="275"/>
      <c r="O91" s="275"/>
      <c r="P91" s="275"/>
      <c r="Q91" s="275"/>
      <c r="R91" s="275"/>
      <c r="S91" s="275"/>
      <c r="T91" s="275"/>
      <c r="U91" s="275"/>
      <c r="V91" s="275"/>
      <c r="W91" s="275"/>
      <c r="X91" s="27"/>
      <c r="Y91" s="27"/>
      <c r="Z91" s="27"/>
      <c r="AA91" s="12"/>
      <c r="AD91" s="29"/>
      <c r="AE91" s="99" t="s">
        <v>9</v>
      </c>
      <c r="AF91" s="25"/>
      <c r="AG91" s="160" t="str">
        <f>AG1</f>
        <v>12</v>
      </c>
      <c r="AH91" s="20"/>
      <c r="AL91" s="137"/>
      <c r="AM91" s="137"/>
      <c r="AO91" s="47"/>
    </row>
    <row r="92" spans="1:60" ht="18" customHeight="1">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Y92" s="28"/>
      <c r="AC92" s="28"/>
      <c r="AL92" s="137"/>
      <c r="AM92" s="137"/>
      <c r="AO92" s="47"/>
      <c r="AR92" s="5"/>
      <c r="AS92" s="5"/>
      <c r="AT92" s="5"/>
      <c r="AU92" s="5"/>
      <c r="AV92" s="239"/>
      <c r="AW92" s="239"/>
      <c r="AX92" s="239"/>
      <c r="AY92" s="239"/>
      <c r="AZ92" s="239"/>
      <c r="BA92" s="239"/>
      <c r="BB92" s="239"/>
      <c r="BC92" s="239"/>
      <c r="BD92" s="239"/>
      <c r="BE92" s="239"/>
      <c r="BF92" s="239"/>
      <c r="BG92" s="239"/>
      <c r="BH92" s="239"/>
    </row>
    <row r="93" spans="1:60" ht="18" customHeight="1">
      <c r="U93" s="117"/>
      <c r="V93" s="117"/>
      <c r="W93" s="27"/>
      <c r="X93" s="27"/>
      <c r="Y93" s="27"/>
      <c r="Z93" s="27"/>
      <c r="AA93" s="12"/>
      <c r="AC93" s="31"/>
      <c r="AD93" s="257"/>
      <c r="AE93" s="257"/>
      <c r="AF93" s="257"/>
      <c r="AG93" s="257"/>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62" t="str">
        <f>X5</f>
        <v/>
      </c>
      <c r="Y95" s="262"/>
      <c r="Z95" s="262"/>
      <c r="AA95" s="262"/>
      <c r="AB95" s="262"/>
      <c r="AC95" s="262"/>
      <c r="AD95" s="262"/>
      <c r="AE95" s="262"/>
      <c r="AF95" s="262"/>
      <c r="AG95" s="262"/>
    </row>
    <row r="96" spans="1:60" ht="18" customHeight="1">
      <c r="B96" s="534" t="str">
        <f>B6</f>
        <v>鹿浜営業所</v>
      </c>
      <c r="C96" s="534"/>
      <c r="D96" s="534"/>
      <c r="E96" s="534"/>
      <c r="F96" s="534"/>
      <c r="G96" s="534"/>
      <c r="H96" s="534"/>
      <c r="I96" s="422" t="str">
        <f>I6</f>
        <v>重久</v>
      </c>
      <c r="J96" s="422"/>
      <c r="K96" s="422"/>
      <c r="L96" s="422"/>
      <c r="M96" s="422"/>
      <c r="N96" s="260" t="s">
        <v>65</v>
      </c>
      <c r="O96" s="260"/>
      <c r="X96" s="248" t="str">
        <f>X6</f>
        <v/>
      </c>
      <c r="Y96" s="248"/>
      <c r="Z96" s="248"/>
      <c r="AA96" s="248"/>
      <c r="AB96" s="248"/>
      <c r="AC96" s="248"/>
      <c r="AD96" s="248"/>
      <c r="AE96" s="248"/>
      <c r="AF96" s="248"/>
      <c r="AG96" s="82" t="s">
        <v>38</v>
      </c>
      <c r="AH96" s="119"/>
      <c r="AI96" s="138"/>
      <c r="AL96" s="138"/>
      <c r="AM96" s="138"/>
      <c r="AN96" s="138"/>
      <c r="AT96" s="11"/>
      <c r="AU96" s="11"/>
      <c r="AV96" s="11"/>
      <c r="AW96" s="11"/>
      <c r="AX96" s="11"/>
      <c r="AY96" s="11"/>
      <c r="AZ96" s="11"/>
      <c r="BA96" s="11"/>
      <c r="BB96" s="11"/>
      <c r="BC96" s="11"/>
      <c r="BD96" s="11"/>
      <c r="BE96" s="11"/>
      <c r="BF96" s="11"/>
    </row>
    <row r="97" spans="2:60" ht="18" customHeight="1">
      <c r="B97" s="535"/>
      <c r="C97" s="535"/>
      <c r="D97" s="535"/>
      <c r="E97" s="535"/>
      <c r="F97" s="535"/>
      <c r="G97" s="535"/>
      <c r="H97" s="535"/>
      <c r="I97" s="423"/>
      <c r="J97" s="423"/>
      <c r="K97" s="423"/>
      <c r="L97" s="423"/>
      <c r="M97" s="423"/>
      <c r="N97" s="261"/>
      <c r="O97" s="261"/>
      <c r="X97" s="263" t="str">
        <f>X7</f>
        <v/>
      </c>
      <c r="Y97" s="263"/>
      <c r="Z97" s="263"/>
      <c r="AA97" s="263"/>
      <c r="AB97" s="263"/>
      <c r="AC97" s="263"/>
      <c r="AD97" s="263"/>
      <c r="AE97" s="263"/>
      <c r="AF97" s="81"/>
      <c r="AH97" s="81"/>
      <c r="AT97" s="14"/>
      <c r="AU97" s="14"/>
      <c r="AV97" s="14"/>
      <c r="AW97" s="14"/>
      <c r="AX97" s="14"/>
    </row>
    <row r="98" spans="2:60" ht="18" customHeight="1">
      <c r="B98" s="10"/>
      <c r="X98" s="253" t="str">
        <f>X8</f>
        <v/>
      </c>
      <c r="Y98" s="253"/>
      <c r="Z98" s="253"/>
      <c r="AA98" s="253"/>
      <c r="AB98" s="253"/>
      <c r="AC98" s="253"/>
      <c r="AD98" s="253"/>
      <c r="AE98" s="253"/>
      <c r="AF98" s="253"/>
      <c r="AG98" s="253"/>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53" t="str">
        <f>X9</f>
        <v/>
      </c>
      <c r="Y99" s="253"/>
      <c r="Z99" s="253"/>
      <c r="AA99" s="253"/>
      <c r="AB99" s="253"/>
      <c r="AC99" s="253"/>
      <c r="AD99" s="253"/>
      <c r="AE99" s="253"/>
      <c r="AF99" s="253"/>
      <c r="AG99" s="253"/>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8" t="str">
        <f>Y10</f>
        <v/>
      </c>
      <c r="Z100" s="288"/>
      <c r="AA100" s="288"/>
      <c r="AB100" s="288"/>
      <c r="AC100" s="89" t="str">
        <f>AC55</f>
        <v>FAX　</v>
      </c>
      <c r="AD100" s="288" t="str">
        <f>AD10</f>
        <v/>
      </c>
      <c r="AE100" s="288"/>
      <c r="AF100" s="288"/>
      <c r="AG100" s="288"/>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45</v>
      </c>
      <c r="Y101" s="165"/>
      <c r="Z101" s="165"/>
      <c r="AA101" s="252" t="str">
        <f>AA11</f>
        <v/>
      </c>
      <c r="AB101" s="252"/>
      <c r="AC101" s="252"/>
      <c r="AD101" s="252"/>
      <c r="AE101" s="252"/>
      <c r="AF101" s="252"/>
      <c r="AG101" s="252"/>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t="s">
        <v>48</v>
      </c>
      <c r="Y102" s="167"/>
      <c r="Z102" s="167"/>
      <c r="AA102" s="289" t="str">
        <f>AA12</f>
        <v/>
      </c>
      <c r="AB102" s="289"/>
      <c r="AC102" s="289"/>
      <c r="AD102" s="289"/>
      <c r="AE102" s="289"/>
      <c r="AF102" s="289"/>
      <c r="AG102" s="289"/>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80"/>
      <c r="D103" s="280"/>
      <c r="E103" s="280"/>
      <c r="F103" s="280"/>
      <c r="G103" s="280"/>
      <c r="H103" s="280"/>
      <c r="I103" s="280"/>
      <c r="J103" s="280"/>
      <c r="K103" s="280"/>
      <c r="L103" s="280"/>
      <c r="M103" s="280"/>
      <c r="N103" s="24"/>
      <c r="O103" s="23"/>
      <c r="Y103" s="28"/>
      <c r="AC103" s="28"/>
      <c r="AT103" s="5"/>
      <c r="AU103" s="5"/>
      <c r="AV103" s="239"/>
      <c r="AW103" s="239"/>
      <c r="AX103" s="239"/>
      <c r="AY103" s="239"/>
      <c r="AZ103" s="239"/>
      <c r="BA103" s="239"/>
      <c r="BB103" s="239"/>
      <c r="BC103" s="239"/>
      <c r="BD103" s="239"/>
      <c r="BE103" s="239"/>
      <c r="BF103" s="239"/>
      <c r="BG103" s="239"/>
      <c r="BH103" s="239"/>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v>
      </c>
    </row>
    <row r="105" spans="2:60" ht="24.95" customHeight="1" thickTop="1">
      <c r="B105" s="281" t="s">
        <v>78</v>
      </c>
      <c r="C105" s="282"/>
      <c r="D105" s="283"/>
      <c r="E105" s="284" t="s">
        <v>13</v>
      </c>
      <c r="F105" s="283"/>
      <c r="G105" s="284" t="s">
        <v>82</v>
      </c>
      <c r="H105" s="282"/>
      <c r="I105" s="282"/>
      <c r="J105" s="282"/>
      <c r="K105" s="282"/>
      <c r="L105" s="282"/>
      <c r="M105" s="282"/>
      <c r="N105" s="282"/>
      <c r="O105" s="282"/>
      <c r="P105" s="282"/>
      <c r="Q105" s="282"/>
      <c r="R105" s="282"/>
      <c r="S105" s="282"/>
      <c r="T105" s="283"/>
      <c r="U105" s="284" t="s">
        <v>0</v>
      </c>
      <c r="V105" s="283"/>
      <c r="W105" s="284" t="s">
        <v>1</v>
      </c>
      <c r="X105" s="283"/>
      <c r="Y105" s="285" t="s">
        <v>67</v>
      </c>
      <c r="Z105" s="286"/>
      <c r="AA105" s="286"/>
      <c r="AB105" s="287"/>
      <c r="AC105" s="284" t="s">
        <v>8</v>
      </c>
      <c r="AD105" s="282"/>
      <c r="AE105" s="282"/>
      <c r="AF105" s="282"/>
      <c r="AG105" s="303"/>
      <c r="AR105" s="5"/>
      <c r="AS105" s="5"/>
    </row>
    <row r="106" spans="2:60" s="47" customFormat="1" ht="29.1" customHeight="1">
      <c r="B106" s="359" t="str">
        <f>IF(B16="","",B16)</f>
        <v/>
      </c>
      <c r="C106" s="359"/>
      <c r="D106" s="360"/>
      <c r="E106" s="361" t="str">
        <f>IF(E16="","",E16)</f>
        <v/>
      </c>
      <c r="F106" s="362"/>
      <c r="G106" s="363" t="str">
        <f>IF(G16="","",G16)</f>
        <v/>
      </c>
      <c r="H106" s="364"/>
      <c r="I106" s="364"/>
      <c r="J106" s="364"/>
      <c r="K106" s="364"/>
      <c r="L106" s="364"/>
      <c r="M106" s="364"/>
      <c r="N106" s="364"/>
      <c r="O106" s="364"/>
      <c r="P106" s="364"/>
      <c r="Q106" s="364"/>
      <c r="R106" s="364"/>
      <c r="S106" s="364"/>
      <c r="T106" s="365"/>
      <c r="U106" s="349" t="str">
        <f>IF(U16="","",U16)</f>
        <v/>
      </c>
      <c r="V106" s="350"/>
      <c r="W106" s="351" t="str">
        <f>IF(W16="","",W16)</f>
        <v/>
      </c>
      <c r="X106" s="352"/>
      <c r="Y106" s="353" t="str">
        <f>IF(Y16="","",Y16)</f>
        <v/>
      </c>
      <c r="Z106" s="354"/>
      <c r="AA106" s="354"/>
      <c r="AB106" s="355"/>
      <c r="AC106" s="356" t="str">
        <f>IF(AC16="","",AC16)</f>
        <v/>
      </c>
      <c r="AD106" s="357"/>
      <c r="AE106" s="357"/>
      <c r="AF106" s="357"/>
      <c r="AG106" s="358"/>
      <c r="AI106" s="2"/>
      <c r="AJ106" s="1"/>
      <c r="AK106" s="1"/>
      <c r="AL106" s="2"/>
      <c r="AM106" s="2"/>
      <c r="AN106" s="2"/>
      <c r="AO106" s="1"/>
      <c r="AP106" s="1"/>
      <c r="AQ106" s="1"/>
      <c r="AR106" s="1"/>
      <c r="AS106" s="1"/>
    </row>
    <row r="107" spans="2:60" s="47" customFormat="1" ht="29.1" customHeight="1">
      <c r="B107" s="366" t="str">
        <f t="shared" ref="B107:B115" si="16">IF(B17="","",B17)</f>
        <v/>
      </c>
      <c r="C107" s="366"/>
      <c r="D107" s="367"/>
      <c r="E107" s="368" t="str">
        <f t="shared" ref="E107:E115" si="17">IF(E17="","",E17)</f>
        <v/>
      </c>
      <c r="F107" s="369"/>
      <c r="G107" s="370" t="str">
        <f t="shared" ref="G107:G115" si="18">IF(G17="","",G17)</f>
        <v/>
      </c>
      <c r="H107" s="371"/>
      <c r="I107" s="371"/>
      <c r="J107" s="371"/>
      <c r="K107" s="371"/>
      <c r="L107" s="371"/>
      <c r="M107" s="371"/>
      <c r="N107" s="371"/>
      <c r="O107" s="371"/>
      <c r="P107" s="371"/>
      <c r="Q107" s="371"/>
      <c r="R107" s="371"/>
      <c r="S107" s="371"/>
      <c r="T107" s="372"/>
      <c r="U107" s="373" t="str">
        <f t="shared" ref="U107:U115" si="19">IF(U17="","",U17)</f>
        <v/>
      </c>
      <c r="V107" s="374"/>
      <c r="W107" s="375" t="str">
        <f t="shared" ref="W107:W115" si="20">IF(W17="","",W17)</f>
        <v/>
      </c>
      <c r="X107" s="376"/>
      <c r="Y107" s="377" t="str">
        <f t="shared" ref="Y107:Y115" si="21">IF(Y17="","",Y17)</f>
        <v/>
      </c>
      <c r="Z107" s="378"/>
      <c r="AA107" s="378"/>
      <c r="AB107" s="379"/>
      <c r="AC107" s="380" t="str">
        <f t="shared" ref="AC107:AC115" si="22">IF(AC17="","",AC17)</f>
        <v/>
      </c>
      <c r="AD107" s="381"/>
      <c r="AE107" s="381"/>
      <c r="AF107" s="381"/>
      <c r="AG107" s="382"/>
      <c r="AI107" s="2"/>
      <c r="AJ107" s="1"/>
      <c r="AK107" s="1"/>
      <c r="AL107" s="2"/>
      <c r="AM107" s="2"/>
      <c r="AN107" s="2"/>
      <c r="AO107" s="1"/>
      <c r="AP107" s="1"/>
      <c r="AQ107" s="1"/>
      <c r="AR107" s="1"/>
      <c r="AS107" s="1"/>
    </row>
    <row r="108" spans="2:60" s="47" customFormat="1" ht="29.1" customHeight="1">
      <c r="B108" s="359" t="str">
        <f t="shared" si="16"/>
        <v/>
      </c>
      <c r="C108" s="359"/>
      <c r="D108" s="360"/>
      <c r="E108" s="361" t="str">
        <f t="shared" si="17"/>
        <v/>
      </c>
      <c r="F108" s="362"/>
      <c r="G108" s="363" t="str">
        <f t="shared" si="18"/>
        <v/>
      </c>
      <c r="H108" s="364"/>
      <c r="I108" s="364"/>
      <c r="J108" s="364"/>
      <c r="K108" s="364"/>
      <c r="L108" s="364"/>
      <c r="M108" s="364"/>
      <c r="N108" s="364"/>
      <c r="O108" s="364"/>
      <c r="P108" s="364"/>
      <c r="Q108" s="364"/>
      <c r="R108" s="364"/>
      <c r="S108" s="364"/>
      <c r="T108" s="365"/>
      <c r="U108" s="349" t="str">
        <f t="shared" si="19"/>
        <v/>
      </c>
      <c r="V108" s="350"/>
      <c r="W108" s="351" t="str">
        <f t="shared" si="20"/>
        <v/>
      </c>
      <c r="X108" s="352"/>
      <c r="Y108" s="353" t="str">
        <f t="shared" si="21"/>
        <v/>
      </c>
      <c r="Z108" s="354"/>
      <c r="AA108" s="354"/>
      <c r="AB108" s="355"/>
      <c r="AC108" s="356" t="str">
        <f t="shared" si="22"/>
        <v/>
      </c>
      <c r="AD108" s="357"/>
      <c r="AE108" s="357"/>
      <c r="AF108" s="357"/>
      <c r="AG108" s="358"/>
      <c r="AH108" s="142"/>
      <c r="AI108" s="2"/>
      <c r="AJ108" s="1"/>
      <c r="AK108" s="1"/>
      <c r="AL108" s="2"/>
      <c r="AM108" s="2"/>
      <c r="AN108" s="2"/>
      <c r="AO108" s="1"/>
      <c r="AP108" s="1"/>
      <c r="AQ108" s="1"/>
      <c r="AR108" s="5"/>
      <c r="AS108" s="5"/>
    </row>
    <row r="109" spans="2:60" s="47" customFormat="1" ht="29.1" customHeight="1">
      <c r="B109" s="366" t="str">
        <f t="shared" si="16"/>
        <v/>
      </c>
      <c r="C109" s="366"/>
      <c r="D109" s="367"/>
      <c r="E109" s="368" t="str">
        <f t="shared" si="17"/>
        <v/>
      </c>
      <c r="F109" s="369"/>
      <c r="G109" s="370" t="str">
        <f t="shared" si="18"/>
        <v/>
      </c>
      <c r="H109" s="371"/>
      <c r="I109" s="371"/>
      <c r="J109" s="371"/>
      <c r="K109" s="371"/>
      <c r="L109" s="371"/>
      <c r="M109" s="371"/>
      <c r="N109" s="371"/>
      <c r="O109" s="371"/>
      <c r="P109" s="371"/>
      <c r="Q109" s="371"/>
      <c r="R109" s="371"/>
      <c r="S109" s="371"/>
      <c r="T109" s="372"/>
      <c r="U109" s="373" t="str">
        <f t="shared" si="19"/>
        <v/>
      </c>
      <c r="V109" s="374"/>
      <c r="W109" s="375" t="str">
        <f t="shared" si="20"/>
        <v/>
      </c>
      <c r="X109" s="376"/>
      <c r="Y109" s="377" t="str">
        <f t="shared" si="21"/>
        <v/>
      </c>
      <c r="Z109" s="378"/>
      <c r="AA109" s="378"/>
      <c r="AB109" s="379"/>
      <c r="AC109" s="380" t="str">
        <f t="shared" si="22"/>
        <v/>
      </c>
      <c r="AD109" s="381"/>
      <c r="AE109" s="381"/>
      <c r="AF109" s="381"/>
      <c r="AG109" s="382"/>
      <c r="AH109" s="142"/>
      <c r="AI109" s="2"/>
      <c r="AJ109" s="1"/>
      <c r="AK109" s="1"/>
      <c r="AL109" s="2"/>
      <c r="AM109" s="2"/>
      <c r="AN109" s="2"/>
      <c r="AO109" s="1"/>
      <c r="AP109" s="1"/>
      <c r="AQ109" s="1"/>
      <c r="AR109" s="1"/>
      <c r="AS109" s="1"/>
    </row>
    <row r="110" spans="2:60" s="47" customFormat="1" ht="29.1" customHeight="1">
      <c r="B110" s="359" t="str">
        <f t="shared" si="16"/>
        <v/>
      </c>
      <c r="C110" s="359"/>
      <c r="D110" s="360"/>
      <c r="E110" s="361" t="str">
        <f t="shared" si="17"/>
        <v/>
      </c>
      <c r="F110" s="362"/>
      <c r="G110" s="363" t="str">
        <f t="shared" si="18"/>
        <v/>
      </c>
      <c r="H110" s="364"/>
      <c r="I110" s="364"/>
      <c r="J110" s="364"/>
      <c r="K110" s="364"/>
      <c r="L110" s="364"/>
      <c r="M110" s="364"/>
      <c r="N110" s="364"/>
      <c r="O110" s="364"/>
      <c r="P110" s="364"/>
      <c r="Q110" s="364"/>
      <c r="R110" s="364"/>
      <c r="S110" s="364"/>
      <c r="T110" s="365"/>
      <c r="U110" s="349" t="str">
        <f t="shared" si="19"/>
        <v/>
      </c>
      <c r="V110" s="350"/>
      <c r="W110" s="351" t="str">
        <f t="shared" si="20"/>
        <v/>
      </c>
      <c r="X110" s="352"/>
      <c r="Y110" s="353" t="str">
        <f t="shared" si="21"/>
        <v/>
      </c>
      <c r="Z110" s="354"/>
      <c r="AA110" s="354"/>
      <c r="AB110" s="355"/>
      <c r="AC110" s="356" t="str">
        <f t="shared" si="22"/>
        <v/>
      </c>
      <c r="AD110" s="357"/>
      <c r="AE110" s="357"/>
      <c r="AF110" s="357"/>
      <c r="AG110" s="358"/>
      <c r="AH110" s="142"/>
      <c r="AI110" s="2"/>
      <c r="AJ110" s="1"/>
      <c r="AK110" s="1"/>
      <c r="AL110" s="2"/>
      <c r="AM110" s="2"/>
      <c r="AN110" s="2"/>
      <c r="AO110" s="1"/>
      <c r="AP110" s="1"/>
      <c r="AQ110" s="1"/>
      <c r="AR110" s="1"/>
      <c r="AS110" s="1"/>
    </row>
    <row r="111" spans="2:60" s="47" customFormat="1" ht="29.1" customHeight="1">
      <c r="B111" s="366" t="str">
        <f t="shared" si="16"/>
        <v/>
      </c>
      <c r="C111" s="366"/>
      <c r="D111" s="367"/>
      <c r="E111" s="368" t="str">
        <f t="shared" si="17"/>
        <v/>
      </c>
      <c r="F111" s="369"/>
      <c r="G111" s="370" t="str">
        <f t="shared" si="18"/>
        <v/>
      </c>
      <c r="H111" s="371"/>
      <c r="I111" s="371"/>
      <c r="J111" s="371"/>
      <c r="K111" s="371"/>
      <c r="L111" s="371"/>
      <c r="M111" s="371"/>
      <c r="N111" s="371"/>
      <c r="O111" s="371"/>
      <c r="P111" s="371"/>
      <c r="Q111" s="371"/>
      <c r="R111" s="371"/>
      <c r="S111" s="371"/>
      <c r="T111" s="372"/>
      <c r="U111" s="373" t="str">
        <f t="shared" si="19"/>
        <v/>
      </c>
      <c r="V111" s="374"/>
      <c r="W111" s="375" t="str">
        <f t="shared" si="20"/>
        <v/>
      </c>
      <c r="X111" s="376"/>
      <c r="Y111" s="377" t="str">
        <f t="shared" si="21"/>
        <v/>
      </c>
      <c r="Z111" s="378"/>
      <c r="AA111" s="378"/>
      <c r="AB111" s="379"/>
      <c r="AC111" s="380" t="str">
        <f t="shared" si="22"/>
        <v/>
      </c>
      <c r="AD111" s="381"/>
      <c r="AE111" s="381"/>
      <c r="AF111" s="381"/>
      <c r="AG111" s="382"/>
      <c r="AH111" s="142"/>
      <c r="AI111" s="2"/>
      <c r="AJ111" s="1"/>
      <c r="AK111" s="1"/>
      <c r="AL111" s="2"/>
      <c r="AM111" s="2"/>
      <c r="AN111" s="2"/>
      <c r="AO111" s="1"/>
      <c r="AP111" s="1"/>
      <c r="AQ111" s="1"/>
      <c r="AR111" s="5"/>
      <c r="AS111" s="5"/>
    </row>
    <row r="112" spans="2:60" s="47" customFormat="1" ht="29.1" customHeight="1">
      <c r="B112" s="359" t="str">
        <f t="shared" si="16"/>
        <v/>
      </c>
      <c r="C112" s="359"/>
      <c r="D112" s="360"/>
      <c r="E112" s="361" t="str">
        <f t="shared" si="17"/>
        <v/>
      </c>
      <c r="F112" s="362"/>
      <c r="G112" s="363" t="str">
        <f t="shared" si="18"/>
        <v/>
      </c>
      <c r="H112" s="364"/>
      <c r="I112" s="364"/>
      <c r="J112" s="364"/>
      <c r="K112" s="364"/>
      <c r="L112" s="364"/>
      <c r="M112" s="364"/>
      <c r="N112" s="364"/>
      <c r="O112" s="364"/>
      <c r="P112" s="364"/>
      <c r="Q112" s="364"/>
      <c r="R112" s="364"/>
      <c r="S112" s="364"/>
      <c r="T112" s="365"/>
      <c r="U112" s="349" t="str">
        <f t="shared" si="19"/>
        <v/>
      </c>
      <c r="V112" s="350"/>
      <c r="W112" s="351" t="str">
        <f t="shared" si="20"/>
        <v/>
      </c>
      <c r="X112" s="352"/>
      <c r="Y112" s="353" t="str">
        <f t="shared" si="21"/>
        <v/>
      </c>
      <c r="Z112" s="354"/>
      <c r="AA112" s="354"/>
      <c r="AB112" s="355"/>
      <c r="AC112" s="356" t="str">
        <f t="shared" si="22"/>
        <v/>
      </c>
      <c r="AD112" s="357"/>
      <c r="AE112" s="357"/>
      <c r="AF112" s="357"/>
      <c r="AG112" s="358"/>
      <c r="AH112" s="142"/>
      <c r="AI112" s="2"/>
      <c r="AJ112" s="1"/>
      <c r="AK112" s="1"/>
      <c r="AL112" s="2"/>
      <c r="AM112" s="2"/>
      <c r="AN112" s="2"/>
      <c r="AO112" s="1"/>
      <c r="AP112" s="1"/>
      <c r="AQ112" s="1"/>
      <c r="AR112" s="1"/>
      <c r="AS112" s="1"/>
    </row>
    <row r="113" spans="2:45" s="47" customFormat="1" ht="29.1" customHeight="1">
      <c r="B113" s="366" t="str">
        <f t="shared" si="16"/>
        <v/>
      </c>
      <c r="C113" s="366"/>
      <c r="D113" s="367"/>
      <c r="E113" s="368" t="str">
        <f t="shared" si="17"/>
        <v/>
      </c>
      <c r="F113" s="369"/>
      <c r="G113" s="370" t="str">
        <f t="shared" si="18"/>
        <v/>
      </c>
      <c r="H113" s="371"/>
      <c r="I113" s="371"/>
      <c r="J113" s="371"/>
      <c r="K113" s="371"/>
      <c r="L113" s="371"/>
      <c r="M113" s="371"/>
      <c r="N113" s="371"/>
      <c r="O113" s="371"/>
      <c r="P113" s="371"/>
      <c r="Q113" s="371"/>
      <c r="R113" s="371"/>
      <c r="S113" s="371"/>
      <c r="T113" s="372"/>
      <c r="U113" s="373" t="str">
        <f t="shared" si="19"/>
        <v/>
      </c>
      <c r="V113" s="374"/>
      <c r="W113" s="375" t="str">
        <f t="shared" si="20"/>
        <v/>
      </c>
      <c r="X113" s="376"/>
      <c r="Y113" s="377" t="str">
        <f t="shared" si="21"/>
        <v/>
      </c>
      <c r="Z113" s="378"/>
      <c r="AA113" s="378"/>
      <c r="AB113" s="379"/>
      <c r="AC113" s="380" t="str">
        <f t="shared" si="22"/>
        <v/>
      </c>
      <c r="AD113" s="381"/>
      <c r="AE113" s="381"/>
      <c r="AF113" s="381"/>
      <c r="AG113" s="382"/>
      <c r="AH113" s="142"/>
      <c r="AI113" s="2"/>
      <c r="AJ113" s="1"/>
      <c r="AK113" s="1"/>
      <c r="AL113" s="2"/>
      <c r="AM113" s="2"/>
      <c r="AN113" s="2"/>
      <c r="AO113" s="1"/>
      <c r="AP113" s="1"/>
      <c r="AQ113" s="1"/>
      <c r="AR113" s="1"/>
      <c r="AS113" s="1"/>
    </row>
    <row r="114" spans="2:45" s="47" customFormat="1" ht="29.1" customHeight="1">
      <c r="B114" s="359" t="str">
        <f t="shared" si="16"/>
        <v/>
      </c>
      <c r="C114" s="359"/>
      <c r="D114" s="360"/>
      <c r="E114" s="361" t="str">
        <f t="shared" si="17"/>
        <v/>
      </c>
      <c r="F114" s="362"/>
      <c r="G114" s="363" t="str">
        <f t="shared" si="18"/>
        <v/>
      </c>
      <c r="H114" s="364"/>
      <c r="I114" s="364"/>
      <c r="J114" s="364"/>
      <c r="K114" s="364"/>
      <c r="L114" s="364"/>
      <c r="M114" s="364"/>
      <c r="N114" s="364"/>
      <c r="O114" s="364"/>
      <c r="P114" s="364"/>
      <c r="Q114" s="364"/>
      <c r="R114" s="364"/>
      <c r="S114" s="364"/>
      <c r="T114" s="365"/>
      <c r="U114" s="349" t="str">
        <f t="shared" si="19"/>
        <v/>
      </c>
      <c r="V114" s="350"/>
      <c r="W114" s="351" t="str">
        <f t="shared" si="20"/>
        <v/>
      </c>
      <c r="X114" s="352"/>
      <c r="Y114" s="353" t="str">
        <f t="shared" si="21"/>
        <v/>
      </c>
      <c r="Z114" s="354"/>
      <c r="AA114" s="354"/>
      <c r="AB114" s="355"/>
      <c r="AC114" s="356" t="str">
        <f t="shared" si="22"/>
        <v/>
      </c>
      <c r="AD114" s="357"/>
      <c r="AE114" s="357"/>
      <c r="AF114" s="357"/>
      <c r="AG114" s="358"/>
      <c r="AH114" s="142"/>
      <c r="AI114" s="2"/>
      <c r="AJ114" s="1"/>
      <c r="AK114" s="1"/>
      <c r="AL114" s="2"/>
      <c r="AM114" s="2"/>
      <c r="AN114" s="2"/>
      <c r="AO114" s="1"/>
      <c r="AP114" s="1"/>
      <c r="AQ114" s="1"/>
      <c r="AR114" s="5"/>
      <c r="AS114" s="5"/>
    </row>
    <row r="115" spans="2:45" s="47" customFormat="1" ht="28.5" customHeight="1">
      <c r="B115" s="366" t="str">
        <f t="shared" si="16"/>
        <v/>
      </c>
      <c r="C115" s="366"/>
      <c r="D115" s="367"/>
      <c r="E115" s="368" t="str">
        <f t="shared" si="17"/>
        <v/>
      </c>
      <c r="F115" s="369"/>
      <c r="G115" s="370" t="str">
        <f t="shared" si="18"/>
        <v/>
      </c>
      <c r="H115" s="371"/>
      <c r="I115" s="371"/>
      <c r="J115" s="371"/>
      <c r="K115" s="371"/>
      <c r="L115" s="371"/>
      <c r="M115" s="371"/>
      <c r="N115" s="371"/>
      <c r="O115" s="371"/>
      <c r="P115" s="371"/>
      <c r="Q115" s="371"/>
      <c r="R115" s="371"/>
      <c r="S115" s="371"/>
      <c r="T115" s="372"/>
      <c r="U115" s="373" t="str">
        <f t="shared" si="19"/>
        <v/>
      </c>
      <c r="V115" s="374"/>
      <c r="W115" s="375" t="str">
        <f t="shared" si="20"/>
        <v/>
      </c>
      <c r="X115" s="376"/>
      <c r="Y115" s="377" t="str">
        <f t="shared" si="21"/>
        <v/>
      </c>
      <c r="Z115" s="378"/>
      <c r="AA115" s="378"/>
      <c r="AB115" s="379"/>
      <c r="AC115" s="380" t="str">
        <f t="shared" si="22"/>
        <v/>
      </c>
      <c r="AD115" s="381"/>
      <c r="AE115" s="381"/>
      <c r="AF115" s="381"/>
      <c r="AG115" s="382"/>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7"/>
      <c r="AE116" s="257"/>
      <c r="AF116" s="257"/>
      <c r="AG116" s="257"/>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179"/>
      <c r="X117" s="179"/>
      <c r="Y117" s="118"/>
      <c r="Z117" s="180" t="s">
        <v>15</v>
      </c>
      <c r="AA117" s="325" t="str">
        <f>IF(AA27="","",AA27)</f>
        <v/>
      </c>
      <c r="AB117" s="325"/>
      <c r="AC117" s="325"/>
      <c r="AD117" s="325"/>
      <c r="AE117" s="325"/>
      <c r="AF117" s="325"/>
      <c r="AG117" s="325"/>
      <c r="AH117" s="147"/>
      <c r="AI117" s="2"/>
      <c r="AJ117" s="1"/>
      <c r="AK117" s="1"/>
      <c r="AL117" s="2"/>
      <c r="AM117" s="2"/>
      <c r="AN117" s="2"/>
      <c r="AO117" s="1"/>
      <c r="AP117" s="1"/>
      <c r="AQ117" s="1"/>
      <c r="AR117" s="5"/>
      <c r="AS117" s="5"/>
    </row>
    <row r="118" spans="2:45" s="3" customFormat="1" ht="24.95" customHeight="1" thickTop="1" thickBot="1">
      <c r="B118" s="181" t="s">
        <v>98</v>
      </c>
      <c r="E118" s="182"/>
      <c r="F118" s="182"/>
      <c r="G118" s="182"/>
      <c r="H118" s="182"/>
      <c r="I118" s="182"/>
      <c r="J118" s="182"/>
      <c r="K118" s="182"/>
      <c r="L118" s="182"/>
      <c r="M118" s="183"/>
      <c r="N118" s="183"/>
      <c r="O118" s="183"/>
      <c r="P118" s="183"/>
      <c r="Q118" s="183"/>
      <c r="R118" s="183"/>
      <c r="S118" s="183"/>
      <c r="T118" s="183"/>
      <c r="U118" s="183"/>
      <c r="V118" s="183"/>
      <c r="W118" s="183"/>
      <c r="X118" s="183"/>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23" t="s">
        <v>78</v>
      </c>
      <c r="C119" s="323"/>
      <c r="D119" s="324"/>
      <c r="E119" s="396" t="s">
        <v>96</v>
      </c>
      <c r="F119" s="397"/>
      <c r="G119" s="397"/>
      <c r="H119" s="397"/>
      <c r="I119" s="397"/>
      <c r="J119" s="397"/>
      <c r="K119" s="397"/>
      <c r="L119" s="398"/>
      <c r="M119" s="399" t="s">
        <v>81</v>
      </c>
      <c r="N119" s="400"/>
      <c r="O119" s="400"/>
      <c r="P119" s="400"/>
      <c r="Q119" s="400"/>
      <c r="R119" s="400"/>
      <c r="S119" s="400"/>
      <c r="T119" s="400"/>
      <c r="U119" s="400"/>
      <c r="V119" s="400"/>
      <c r="W119" s="400"/>
      <c r="X119" s="400"/>
      <c r="Y119" s="400"/>
      <c r="Z119" s="400"/>
      <c r="AA119" s="400"/>
      <c r="AB119" s="401"/>
      <c r="AC119" s="399" t="s">
        <v>8</v>
      </c>
      <c r="AD119" s="400"/>
      <c r="AE119" s="400"/>
      <c r="AF119" s="400"/>
      <c r="AG119" s="401"/>
      <c r="AK119" s="1"/>
      <c r="AL119" s="2"/>
      <c r="AM119" s="2"/>
      <c r="AN119" s="2"/>
      <c r="AO119" s="1"/>
      <c r="AP119" s="1"/>
      <c r="AQ119" s="1"/>
      <c r="AR119" s="1"/>
      <c r="AS119" s="1"/>
    </row>
    <row r="120" spans="2:45" s="47" customFormat="1" ht="27" customHeight="1">
      <c r="B120" s="402" t="str">
        <f>IF(B30="","",B30)</f>
        <v/>
      </c>
      <c r="C120" s="403"/>
      <c r="D120" s="404"/>
      <c r="E120" s="405" t="str">
        <f>IF(E30="","",E30)</f>
        <v/>
      </c>
      <c r="F120" s="406"/>
      <c r="G120" s="406"/>
      <c r="H120" s="406"/>
      <c r="I120" s="406"/>
      <c r="J120" s="406"/>
      <c r="K120" s="406"/>
      <c r="L120" s="407"/>
      <c r="M120" s="408" t="str">
        <f>IF(M30="","",M30)</f>
        <v/>
      </c>
      <c r="N120" s="409"/>
      <c r="O120" s="409"/>
      <c r="P120" s="409"/>
      <c r="Q120" s="409"/>
      <c r="R120" s="409"/>
      <c r="S120" s="409"/>
      <c r="T120" s="409"/>
      <c r="U120" s="409"/>
      <c r="V120" s="409"/>
      <c r="W120" s="409"/>
      <c r="X120" s="409"/>
      <c r="Y120" s="409"/>
      <c r="Z120" s="409"/>
      <c r="AA120" s="409"/>
      <c r="AB120" s="410"/>
      <c r="AC120" s="393" t="str">
        <f>IF(AC30="","",AC30)</f>
        <v/>
      </c>
      <c r="AD120" s="394"/>
      <c r="AE120" s="394"/>
      <c r="AF120" s="394"/>
      <c r="AG120" s="395"/>
      <c r="AK120" s="1"/>
      <c r="AL120" s="2"/>
      <c r="AM120" s="2"/>
      <c r="AN120" s="2"/>
      <c r="AO120" s="1"/>
      <c r="AP120" s="1"/>
      <c r="AQ120" s="1"/>
      <c r="AR120" s="5"/>
      <c r="AS120" s="5"/>
    </row>
    <row r="121" spans="2:45" s="47" customFormat="1" ht="27" customHeight="1">
      <c r="B121" s="383" t="str">
        <f t="shared" ref="B121:B129" si="23">IF(B31="","",B31)</f>
        <v/>
      </c>
      <c r="C121" s="384"/>
      <c r="D121" s="385"/>
      <c r="E121" s="389" t="str">
        <f t="shared" ref="E121:E129" si="24">IF(E31="","",E31)</f>
        <v/>
      </c>
      <c r="F121" s="384"/>
      <c r="G121" s="384"/>
      <c r="H121" s="384"/>
      <c r="I121" s="384"/>
      <c r="J121" s="384"/>
      <c r="K121" s="384"/>
      <c r="L121" s="385"/>
      <c r="M121" s="390" t="str">
        <f t="shared" ref="M121:M129" si="25">IF(M31="","",M31)</f>
        <v/>
      </c>
      <c r="N121" s="391"/>
      <c r="O121" s="391"/>
      <c r="P121" s="391"/>
      <c r="Q121" s="391"/>
      <c r="R121" s="391"/>
      <c r="S121" s="391"/>
      <c r="T121" s="391"/>
      <c r="U121" s="391"/>
      <c r="V121" s="391"/>
      <c r="W121" s="391"/>
      <c r="X121" s="391"/>
      <c r="Y121" s="391"/>
      <c r="Z121" s="391"/>
      <c r="AA121" s="391"/>
      <c r="AB121" s="392"/>
      <c r="AC121" s="386" t="str">
        <f t="shared" ref="AC121:AC129" si="26">IF(AC31="","",AC31)</f>
        <v/>
      </c>
      <c r="AD121" s="387"/>
      <c r="AE121" s="387"/>
      <c r="AF121" s="387"/>
      <c r="AG121" s="388"/>
      <c r="AK121" s="1"/>
      <c r="AL121" s="2"/>
      <c r="AM121" s="2"/>
      <c r="AN121" s="2"/>
      <c r="AO121" s="1"/>
      <c r="AP121" s="1"/>
      <c r="AQ121" s="1"/>
      <c r="AR121" s="1"/>
      <c r="AS121" s="1"/>
    </row>
    <row r="122" spans="2:45" s="47" customFormat="1" ht="27" customHeight="1">
      <c r="B122" s="383" t="str">
        <f t="shared" si="23"/>
        <v/>
      </c>
      <c r="C122" s="384"/>
      <c r="D122" s="385"/>
      <c r="E122" s="389" t="str">
        <f t="shared" si="24"/>
        <v/>
      </c>
      <c r="F122" s="384"/>
      <c r="G122" s="384"/>
      <c r="H122" s="384"/>
      <c r="I122" s="384"/>
      <c r="J122" s="384"/>
      <c r="K122" s="384"/>
      <c r="L122" s="385"/>
      <c r="M122" s="390" t="str">
        <f t="shared" si="25"/>
        <v/>
      </c>
      <c r="N122" s="391"/>
      <c r="O122" s="391"/>
      <c r="P122" s="391"/>
      <c r="Q122" s="391"/>
      <c r="R122" s="391"/>
      <c r="S122" s="391"/>
      <c r="T122" s="391"/>
      <c r="U122" s="391"/>
      <c r="V122" s="391"/>
      <c r="W122" s="391"/>
      <c r="X122" s="391"/>
      <c r="Y122" s="391"/>
      <c r="Z122" s="391"/>
      <c r="AA122" s="391"/>
      <c r="AB122" s="392"/>
      <c r="AC122" s="386" t="str">
        <f t="shared" si="26"/>
        <v/>
      </c>
      <c r="AD122" s="387"/>
      <c r="AE122" s="387"/>
      <c r="AF122" s="387"/>
      <c r="AG122" s="388"/>
      <c r="AK122" s="1"/>
      <c r="AL122" s="2"/>
      <c r="AM122" s="2"/>
      <c r="AN122" s="2"/>
      <c r="AO122" s="1"/>
      <c r="AP122" s="1"/>
      <c r="AQ122" s="1"/>
      <c r="AR122" s="1"/>
      <c r="AS122" s="1"/>
    </row>
    <row r="123" spans="2:45" s="47" customFormat="1" ht="27" customHeight="1">
      <c r="B123" s="383" t="str">
        <f t="shared" si="23"/>
        <v/>
      </c>
      <c r="C123" s="384"/>
      <c r="D123" s="385"/>
      <c r="E123" s="389" t="str">
        <f t="shared" si="24"/>
        <v/>
      </c>
      <c r="F123" s="384"/>
      <c r="G123" s="384"/>
      <c r="H123" s="384"/>
      <c r="I123" s="384"/>
      <c r="J123" s="384"/>
      <c r="K123" s="384"/>
      <c r="L123" s="385"/>
      <c r="M123" s="390" t="str">
        <f t="shared" si="25"/>
        <v/>
      </c>
      <c r="N123" s="391"/>
      <c r="O123" s="391"/>
      <c r="P123" s="391"/>
      <c r="Q123" s="391"/>
      <c r="R123" s="391"/>
      <c r="S123" s="391"/>
      <c r="T123" s="391"/>
      <c r="U123" s="391"/>
      <c r="V123" s="391"/>
      <c r="W123" s="391"/>
      <c r="X123" s="391"/>
      <c r="Y123" s="391"/>
      <c r="Z123" s="391"/>
      <c r="AA123" s="391"/>
      <c r="AB123" s="392"/>
      <c r="AC123" s="386" t="str">
        <f t="shared" si="26"/>
        <v/>
      </c>
      <c r="AD123" s="387"/>
      <c r="AE123" s="387"/>
      <c r="AF123" s="387"/>
      <c r="AG123" s="388"/>
      <c r="AK123" s="1"/>
      <c r="AL123" s="2"/>
      <c r="AM123" s="2"/>
      <c r="AN123" s="2"/>
      <c r="AO123" s="1"/>
      <c r="AP123" s="1"/>
      <c r="AQ123" s="1"/>
      <c r="AR123" s="5"/>
      <c r="AS123" s="5"/>
    </row>
    <row r="124" spans="2:45" s="47" customFormat="1" ht="27" customHeight="1">
      <c r="B124" s="383" t="str">
        <f t="shared" si="23"/>
        <v/>
      </c>
      <c r="C124" s="384"/>
      <c r="D124" s="385"/>
      <c r="E124" s="389" t="str">
        <f t="shared" si="24"/>
        <v/>
      </c>
      <c r="F124" s="384"/>
      <c r="G124" s="384"/>
      <c r="H124" s="384"/>
      <c r="I124" s="384"/>
      <c r="J124" s="384"/>
      <c r="K124" s="384"/>
      <c r="L124" s="385"/>
      <c r="M124" s="390" t="str">
        <f t="shared" si="25"/>
        <v/>
      </c>
      <c r="N124" s="391"/>
      <c r="O124" s="391"/>
      <c r="P124" s="391"/>
      <c r="Q124" s="391"/>
      <c r="R124" s="391"/>
      <c r="S124" s="391"/>
      <c r="T124" s="391"/>
      <c r="U124" s="391"/>
      <c r="V124" s="391"/>
      <c r="W124" s="391"/>
      <c r="X124" s="391"/>
      <c r="Y124" s="391"/>
      <c r="Z124" s="391"/>
      <c r="AA124" s="391"/>
      <c r="AB124" s="392"/>
      <c r="AC124" s="386" t="str">
        <f t="shared" si="26"/>
        <v/>
      </c>
      <c r="AD124" s="387"/>
      <c r="AE124" s="387"/>
      <c r="AF124" s="387"/>
      <c r="AG124" s="388"/>
      <c r="AK124" s="1"/>
      <c r="AL124" s="2"/>
      <c r="AM124" s="2"/>
      <c r="AN124" s="2"/>
      <c r="AO124" s="1"/>
      <c r="AP124" s="1"/>
      <c r="AQ124" s="1"/>
      <c r="AR124" s="1"/>
      <c r="AS124" s="1"/>
    </row>
    <row r="125" spans="2:45" s="47" customFormat="1" ht="27" customHeight="1">
      <c r="B125" s="383" t="str">
        <f t="shared" si="23"/>
        <v/>
      </c>
      <c r="C125" s="384"/>
      <c r="D125" s="385"/>
      <c r="E125" s="389" t="str">
        <f t="shared" si="24"/>
        <v/>
      </c>
      <c r="F125" s="384"/>
      <c r="G125" s="384"/>
      <c r="H125" s="384"/>
      <c r="I125" s="384"/>
      <c r="J125" s="384"/>
      <c r="K125" s="384"/>
      <c r="L125" s="385"/>
      <c r="M125" s="390" t="str">
        <f t="shared" si="25"/>
        <v/>
      </c>
      <c r="N125" s="391"/>
      <c r="O125" s="391"/>
      <c r="P125" s="391"/>
      <c r="Q125" s="391"/>
      <c r="R125" s="391"/>
      <c r="S125" s="391"/>
      <c r="T125" s="391"/>
      <c r="U125" s="391"/>
      <c r="V125" s="391"/>
      <c r="W125" s="391"/>
      <c r="X125" s="391"/>
      <c r="Y125" s="391"/>
      <c r="Z125" s="391"/>
      <c r="AA125" s="391"/>
      <c r="AB125" s="392"/>
      <c r="AC125" s="386" t="str">
        <f t="shared" si="26"/>
        <v/>
      </c>
      <c r="AD125" s="387"/>
      <c r="AE125" s="387"/>
      <c r="AF125" s="387"/>
      <c r="AG125" s="388"/>
      <c r="AI125" s="143"/>
      <c r="AK125" s="1"/>
      <c r="AL125" s="2"/>
      <c r="AM125" s="2"/>
      <c r="AN125" s="2"/>
      <c r="AO125" s="1"/>
      <c r="AP125" s="1"/>
      <c r="AQ125" s="1"/>
      <c r="AR125" s="1"/>
      <c r="AS125" s="1"/>
    </row>
    <row r="126" spans="2:45" s="47" customFormat="1" ht="27" customHeight="1">
      <c r="B126" s="383" t="str">
        <f t="shared" si="23"/>
        <v/>
      </c>
      <c r="C126" s="384"/>
      <c r="D126" s="385"/>
      <c r="E126" s="389" t="str">
        <f t="shared" si="24"/>
        <v/>
      </c>
      <c r="F126" s="384"/>
      <c r="G126" s="384"/>
      <c r="H126" s="384"/>
      <c r="I126" s="384"/>
      <c r="J126" s="384"/>
      <c r="K126" s="384"/>
      <c r="L126" s="385"/>
      <c r="M126" s="390" t="str">
        <f t="shared" si="25"/>
        <v/>
      </c>
      <c r="N126" s="391"/>
      <c r="O126" s="391"/>
      <c r="P126" s="391"/>
      <c r="Q126" s="391"/>
      <c r="R126" s="391"/>
      <c r="S126" s="391"/>
      <c r="T126" s="391"/>
      <c r="U126" s="391"/>
      <c r="V126" s="391"/>
      <c r="W126" s="391"/>
      <c r="X126" s="391"/>
      <c r="Y126" s="391"/>
      <c r="Z126" s="391"/>
      <c r="AA126" s="391"/>
      <c r="AB126" s="392"/>
      <c r="AC126" s="386" t="str">
        <f t="shared" si="26"/>
        <v/>
      </c>
      <c r="AD126" s="387"/>
      <c r="AE126" s="387"/>
      <c r="AF126" s="387"/>
      <c r="AG126" s="388"/>
      <c r="AI126" s="143"/>
      <c r="AK126" s="1"/>
      <c r="AL126" s="2"/>
      <c r="AM126" s="2"/>
      <c r="AN126" s="2"/>
      <c r="AO126" s="1"/>
      <c r="AP126" s="1"/>
      <c r="AQ126" s="1"/>
      <c r="AR126" s="5"/>
      <c r="AS126" s="5"/>
    </row>
    <row r="127" spans="2:45" s="47" customFormat="1" ht="27" customHeight="1">
      <c r="B127" s="383" t="str">
        <f t="shared" si="23"/>
        <v/>
      </c>
      <c r="C127" s="384"/>
      <c r="D127" s="385"/>
      <c r="E127" s="389" t="str">
        <f t="shared" si="24"/>
        <v/>
      </c>
      <c r="F127" s="384"/>
      <c r="G127" s="384"/>
      <c r="H127" s="384"/>
      <c r="I127" s="384"/>
      <c r="J127" s="384"/>
      <c r="K127" s="384"/>
      <c r="L127" s="385"/>
      <c r="M127" s="390" t="str">
        <f t="shared" si="25"/>
        <v/>
      </c>
      <c r="N127" s="391"/>
      <c r="O127" s="391"/>
      <c r="P127" s="391"/>
      <c r="Q127" s="391"/>
      <c r="R127" s="391"/>
      <c r="S127" s="391"/>
      <c r="T127" s="391"/>
      <c r="U127" s="391"/>
      <c r="V127" s="391"/>
      <c r="W127" s="391"/>
      <c r="X127" s="391"/>
      <c r="Y127" s="391"/>
      <c r="Z127" s="391"/>
      <c r="AA127" s="391"/>
      <c r="AB127" s="392"/>
      <c r="AC127" s="386" t="str">
        <f t="shared" si="26"/>
        <v/>
      </c>
      <c r="AD127" s="387"/>
      <c r="AE127" s="387"/>
      <c r="AF127" s="387"/>
      <c r="AG127" s="388"/>
      <c r="AH127" s="142"/>
      <c r="AI127" s="143"/>
      <c r="AK127" s="1"/>
      <c r="AL127" s="2"/>
      <c r="AM127" s="2"/>
      <c r="AN127" s="2"/>
      <c r="AO127" s="1"/>
      <c r="AP127" s="1"/>
      <c r="AQ127" s="1"/>
      <c r="AR127" s="1"/>
      <c r="AS127" s="1"/>
    </row>
    <row r="128" spans="2:45" ht="27" customHeight="1">
      <c r="B128" s="383" t="str">
        <f t="shared" si="23"/>
        <v/>
      </c>
      <c r="C128" s="384"/>
      <c r="D128" s="385"/>
      <c r="E128" s="389" t="str">
        <f t="shared" si="24"/>
        <v/>
      </c>
      <c r="F128" s="384"/>
      <c r="G128" s="384"/>
      <c r="H128" s="384"/>
      <c r="I128" s="384"/>
      <c r="J128" s="384"/>
      <c r="K128" s="384"/>
      <c r="L128" s="385"/>
      <c r="M128" s="390" t="str">
        <f t="shared" si="25"/>
        <v/>
      </c>
      <c r="N128" s="391"/>
      <c r="O128" s="391"/>
      <c r="P128" s="391"/>
      <c r="Q128" s="391"/>
      <c r="R128" s="391"/>
      <c r="S128" s="391"/>
      <c r="T128" s="391"/>
      <c r="U128" s="391"/>
      <c r="V128" s="391"/>
      <c r="W128" s="391"/>
      <c r="X128" s="391"/>
      <c r="Y128" s="391"/>
      <c r="Z128" s="391"/>
      <c r="AA128" s="391"/>
      <c r="AB128" s="392"/>
      <c r="AC128" s="386" t="str">
        <f t="shared" si="26"/>
        <v/>
      </c>
      <c r="AD128" s="387"/>
      <c r="AE128" s="387"/>
      <c r="AF128" s="387"/>
      <c r="AG128" s="388"/>
      <c r="AI128" s="137"/>
      <c r="AJ128" s="47"/>
    </row>
    <row r="129" spans="2:45" ht="27" customHeight="1">
      <c r="B129" s="411" t="str">
        <f t="shared" si="23"/>
        <v/>
      </c>
      <c r="C129" s="412"/>
      <c r="D129" s="413"/>
      <c r="E129" s="414" t="str">
        <f t="shared" si="24"/>
        <v/>
      </c>
      <c r="F129" s="412"/>
      <c r="G129" s="412"/>
      <c r="H129" s="412"/>
      <c r="I129" s="412"/>
      <c r="J129" s="412"/>
      <c r="K129" s="412"/>
      <c r="L129" s="413"/>
      <c r="M129" s="415" t="str">
        <f t="shared" si="25"/>
        <v/>
      </c>
      <c r="N129" s="416"/>
      <c r="O129" s="416"/>
      <c r="P129" s="416"/>
      <c r="Q129" s="416"/>
      <c r="R129" s="416"/>
      <c r="S129" s="416"/>
      <c r="T129" s="416"/>
      <c r="U129" s="416"/>
      <c r="V129" s="416"/>
      <c r="W129" s="416"/>
      <c r="X129" s="416"/>
      <c r="Y129" s="416"/>
      <c r="Z129" s="416"/>
      <c r="AA129" s="416"/>
      <c r="AB129" s="417"/>
      <c r="AC129" s="418" t="str">
        <f t="shared" si="26"/>
        <v/>
      </c>
      <c r="AD129" s="419"/>
      <c r="AE129" s="419"/>
      <c r="AF129" s="419"/>
      <c r="AG129" s="420"/>
      <c r="AI129" s="137"/>
      <c r="AJ129" s="47"/>
      <c r="AR129" s="5"/>
      <c r="AS129" s="5"/>
    </row>
    <row r="130" spans="2:45" ht="9.9499999999999993" customHeight="1">
      <c r="U130" s="117"/>
      <c r="V130" s="117"/>
      <c r="W130" s="27"/>
      <c r="X130" s="27"/>
      <c r="Y130" s="27"/>
      <c r="Z130" s="27"/>
      <c r="AA130" s="12"/>
      <c r="AC130" s="31"/>
      <c r="AD130" s="428"/>
      <c r="AE130" s="428"/>
      <c r="AF130" s="428"/>
      <c r="AG130" s="428"/>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179"/>
      <c r="X131" s="179"/>
      <c r="Y131" s="118"/>
      <c r="Z131" s="180" t="s">
        <v>15</v>
      </c>
      <c r="AA131" s="325" t="str">
        <f>IF(AA41="","",AA41)</f>
        <v/>
      </c>
      <c r="AB131" s="325"/>
      <c r="AC131" s="325"/>
      <c r="AD131" s="325"/>
      <c r="AE131" s="325"/>
      <c r="AF131" s="325"/>
      <c r="AG131" s="325"/>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32" t="s">
        <v>33</v>
      </c>
      <c r="T133" s="333"/>
      <c r="U133" s="334"/>
      <c r="V133" s="332" t="s">
        <v>34</v>
      </c>
      <c r="W133" s="333"/>
      <c r="X133" s="334"/>
      <c r="Y133" s="531" t="str">
        <f>Y43</f>
        <v>次長・課長</v>
      </c>
      <c r="Z133" s="532"/>
      <c r="AA133" s="533"/>
      <c r="AB133" s="332" t="s">
        <v>36</v>
      </c>
      <c r="AC133" s="333"/>
      <c r="AD133" s="334"/>
      <c r="AE133" s="332" t="s">
        <v>37</v>
      </c>
      <c r="AF133" s="333"/>
      <c r="AG133" s="334"/>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type="custom" imeMode="hiragana" allowBlank="1" showInputMessage="1" showErrorMessage="1" errorTitle="NGワード" error="〃ではなく、数字で入力してください。" sqref="B16:D25 B61:D70 B106:D115" xr:uid="{005894C9-7FBF-4954-B003-A4D045A795FB}">
      <formula1>NOT(COUNTIF(B16,"*〃*"))</formula1>
    </dataValidation>
    <dataValidation type="custom" showInputMessage="1" showErrorMessage="1" errorTitle="入力漏れ" error="工事番号を入力してください" sqref="Y106:AB115 Y61:AB70 Y16:AB16" xr:uid="{24413979-B34D-41A1-8BD3-0C2D34E5222A}">
      <formula1>$B$16&lt;&gt;""</formula1>
    </dataValidation>
    <dataValidation type="custom" showInputMessage="1" showErrorMessage="1" errorTitle="入力漏れ" error="工事番号を入力してください" sqref="Y17:AB17" xr:uid="{54C3F465-86D2-4525-8106-9E031DFC360A}">
      <formula1>$B$17&lt;&gt;""</formula1>
    </dataValidation>
    <dataValidation type="custom" showInputMessage="1" showErrorMessage="1" errorTitle="入力漏れ" error="工事番号を入力してください" sqref="Y18:AB18" xr:uid="{44FEB0D3-3F05-4AA4-9D2F-49E47B8BEE10}">
      <formula1>$B$18&lt;&gt;""</formula1>
    </dataValidation>
    <dataValidation type="custom" showInputMessage="1" showErrorMessage="1" errorTitle="入力漏れ" error="工事番号を入力してください" sqref="Y19:AB19" xr:uid="{A74FF341-7EF1-4942-B85D-8989DDFE9890}">
      <formula1>$B$19&lt;&gt;""</formula1>
    </dataValidation>
    <dataValidation type="custom" showInputMessage="1" showErrorMessage="1" errorTitle="入力漏れ" error="工事番号を入力してください" sqref="Y20:AB20" xr:uid="{1E8AA961-2432-43F2-A7F4-3009A025FBC1}">
      <formula1>$B$20&lt;&gt;""</formula1>
    </dataValidation>
    <dataValidation type="custom" showInputMessage="1" showErrorMessage="1" errorTitle="入力漏れ" error="工事番号を入力してください" sqref="Y21:AB21" xr:uid="{10FD5F33-BB7C-4DD0-841A-69F47ADC49C9}">
      <formula1>$B$21&lt;&gt;""</formula1>
    </dataValidation>
    <dataValidation type="custom" showInputMessage="1" showErrorMessage="1" errorTitle="入力漏れ" error="工事番号を入力してください" sqref="Y22:AB22" xr:uid="{3F096D7C-EB7E-4720-B54D-86482FEF68B7}">
      <formula1>$B$22&lt;&gt;""</formula1>
    </dataValidation>
    <dataValidation type="custom" showInputMessage="1" showErrorMessage="1" errorTitle="入力漏れ" error="工事番号を入力してください" sqref="Y23:AB23" xr:uid="{A79E151E-485B-4144-A16E-4D17EE23439A}">
      <formula1>$B$23&lt;&gt;""</formula1>
    </dataValidation>
    <dataValidation type="custom" showInputMessage="1" showErrorMessage="1" errorTitle="入力漏れ" error="工事番号を入力してください" sqref="Y24:AB24" xr:uid="{8754259B-4AEE-405B-A429-6AC8A2A67C7D}">
      <formula1>$B$24&lt;&gt;""</formula1>
    </dataValidation>
    <dataValidation type="custom" showInputMessage="1" showErrorMessage="1" errorTitle="入力漏れ" error="工事番号を入力してください" sqref="Y25:AB25" xr:uid="{5787C369-0278-455C-83D1-0A03D0ABD575}">
      <formula1>$B$25&lt;&gt;""</formula1>
    </dataValidation>
    <dataValidation imeMode="hiragana" allowBlank="1" showInputMessage="1" showErrorMessage="1" sqref="B74:B85 B29:B40 B26 B71 B119:B130 B116" xr:uid="{40CFA585-4E69-4FC0-84FD-790E9A7B9CFB}"/>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BF7556D9-07CB-4CB0-BD2D-16C37898B601}"/>
    <dataValidation imeMode="halfAlpha" allowBlank="1" showInputMessage="1" showErrorMessage="1" sqref="AG1:AH2 C13 E16:E26 AC16:AC28 B29:B39 B41 Y26:Y28 AG46:AH47 C58 U16:U28 E85 Y85:Y86 U85:U86 AC75:AC87 B74:B84 B86 Y71:Y73 AC61:AC73 B72 AG91:AH92 B27 E61:E71 U61:U73 E40 C103 Y40:Y41 U40:U41 E130 Y130:Y131 U130:U131 AC120:AC132 B119:B129 B131 Y116:Y118 AC106:AC118 B117 E106:E116 U106:U118 AC30:AC42" xr:uid="{4FDB111B-7B1B-4280-9DE2-FCB5EBCDFFC6}"/>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829CD4F-6CE4-4407-8282-BCA983DAB38F}">
          <x14:formula1>
            <xm:f>OFFSET(リスト!B$14,0,0,COUNTA(入力リスト),1)</xm:f>
          </x14:formula1>
          <xm:sqref>G16:T25</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EF491-FFAD-4FE3-881E-DA106C62C352}">
  <sheetPr>
    <tabColor theme="8" tint="0.39997558519241921"/>
  </sheetPr>
  <dimension ref="A1:BH135"/>
  <sheetViews>
    <sheetView showGridLines="0" zoomScale="90" zoomScaleNormal="90" zoomScaleSheetLayoutView="90" workbookViewId="0">
      <selection activeCell="AA41" sqref="AA41:AG41"/>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75" t="s">
        <v>11</v>
      </c>
      <c r="B1" s="275"/>
      <c r="C1" s="275"/>
      <c r="D1" s="275"/>
      <c r="E1" s="275"/>
      <c r="F1" s="275"/>
      <c r="G1" s="275"/>
      <c r="H1" s="275"/>
      <c r="I1" s="275"/>
      <c r="J1" s="275"/>
      <c r="K1" s="275"/>
      <c r="L1" s="275"/>
      <c r="M1" s="275"/>
      <c r="N1" s="275"/>
      <c r="O1" s="275"/>
      <c r="P1" s="275"/>
      <c r="Q1" s="275"/>
      <c r="R1" s="275"/>
      <c r="S1" s="275"/>
      <c r="T1" s="275"/>
      <c r="U1" s="94"/>
      <c r="V1" s="94"/>
      <c r="W1" s="27"/>
      <c r="X1" s="27"/>
      <c r="Y1" s="27"/>
      <c r="Z1" s="27"/>
      <c r="AA1" s="12"/>
      <c r="AD1" s="29"/>
      <c r="AE1" s="99" t="s">
        <v>9</v>
      </c>
      <c r="AF1" s="25"/>
      <c r="AG1" s="109" t="s">
        <v>62</v>
      </c>
      <c r="AH1" s="20"/>
      <c r="AO1" s="156" t="s">
        <v>89</v>
      </c>
    </row>
    <row r="2" spans="1:58" ht="18" customHeight="1">
      <c r="A2" s="275"/>
      <c r="B2" s="275"/>
      <c r="C2" s="275"/>
      <c r="D2" s="275"/>
      <c r="E2" s="275"/>
      <c r="F2" s="275"/>
      <c r="G2" s="275"/>
      <c r="H2" s="275"/>
      <c r="I2" s="275"/>
      <c r="J2" s="275"/>
      <c r="K2" s="275"/>
      <c r="L2" s="275"/>
      <c r="M2" s="275"/>
      <c r="N2" s="275"/>
      <c r="O2" s="275"/>
      <c r="P2" s="275"/>
      <c r="Q2" s="275"/>
      <c r="R2" s="275"/>
      <c r="S2" s="275"/>
      <c r="T2" s="275"/>
      <c r="U2" s="117"/>
      <c r="V2" s="117"/>
      <c r="Y2" s="28"/>
      <c r="AC2" s="28"/>
      <c r="AP2" s="5"/>
      <c r="AQ2" s="5"/>
      <c r="AR2" s="5"/>
      <c r="AS2" s="5"/>
      <c r="AT2" s="239"/>
      <c r="AU2" s="239"/>
      <c r="AV2" s="239"/>
      <c r="AW2" s="239"/>
      <c r="AX2" s="239"/>
      <c r="AY2" s="239"/>
      <c r="AZ2" s="239"/>
      <c r="BA2" s="239"/>
      <c r="BB2" s="239"/>
      <c r="BC2" s="239"/>
      <c r="BD2" s="239"/>
      <c r="BE2" s="239"/>
      <c r="BF2" s="239"/>
    </row>
    <row r="3" spans="1:58" ht="18" customHeight="1">
      <c r="U3" s="117"/>
      <c r="V3" s="117"/>
      <c r="W3" s="27"/>
      <c r="X3" s="27"/>
      <c r="Y3" s="27"/>
      <c r="Z3" s="27"/>
      <c r="AA3" s="12"/>
      <c r="AC3" s="31"/>
      <c r="AD3" s="271"/>
      <c r="AE3" s="271"/>
      <c r="AF3" s="271"/>
      <c r="AG3" s="271"/>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62" t="str">
        <f>IF(会社名等登録!D3="","",会社名等登録!D3)</f>
        <v/>
      </c>
      <c r="Y5" s="262"/>
      <c r="Z5" s="262"/>
      <c r="AA5" s="262"/>
      <c r="AB5" s="262"/>
      <c r="AC5" s="262"/>
      <c r="AD5" s="262"/>
      <c r="AE5" s="262"/>
      <c r="AF5" s="262"/>
      <c r="AG5" s="262"/>
    </row>
    <row r="6" spans="1:58" ht="18" customHeight="1">
      <c r="B6" s="534" t="str">
        <f>明細1!B6</f>
        <v>鹿浜営業所</v>
      </c>
      <c r="C6" s="534"/>
      <c r="D6" s="534"/>
      <c r="E6" s="534"/>
      <c r="F6" s="534"/>
      <c r="G6" s="534"/>
      <c r="H6" s="534"/>
      <c r="I6" s="278" t="s">
        <v>66</v>
      </c>
      <c r="J6" s="278"/>
      <c r="K6" s="278"/>
      <c r="L6" s="278"/>
      <c r="M6" s="278"/>
      <c r="N6" s="260" t="s">
        <v>65</v>
      </c>
      <c r="O6" s="260"/>
      <c r="X6" s="248" t="str">
        <f>IF(会社名等登録!D4="","",会社名等登録!D4)</f>
        <v/>
      </c>
      <c r="Y6" s="248"/>
      <c r="Z6" s="248"/>
      <c r="AA6" s="248"/>
      <c r="AB6" s="248"/>
      <c r="AC6" s="248"/>
      <c r="AD6" s="248"/>
      <c r="AE6" s="248"/>
      <c r="AF6" s="248"/>
      <c r="AG6" s="82" t="s">
        <v>38</v>
      </c>
      <c r="AH6" s="119"/>
      <c r="AI6" s="138"/>
      <c r="AL6" s="138"/>
      <c r="AM6" s="138"/>
      <c r="AN6" s="138"/>
      <c r="AR6" s="11"/>
      <c r="AS6" s="11"/>
      <c r="AT6" s="11"/>
      <c r="AU6" s="11"/>
      <c r="AV6" s="11"/>
      <c r="AW6" s="11"/>
      <c r="AX6" s="11"/>
      <c r="AY6" s="11"/>
      <c r="AZ6" s="11"/>
      <c r="BA6" s="11"/>
      <c r="BB6" s="11"/>
      <c r="BC6" s="11"/>
      <c r="BD6" s="11"/>
    </row>
    <row r="7" spans="1:58" ht="18" customHeight="1">
      <c r="B7" s="535"/>
      <c r="C7" s="535"/>
      <c r="D7" s="535"/>
      <c r="E7" s="535"/>
      <c r="F7" s="535"/>
      <c r="G7" s="535"/>
      <c r="H7" s="535"/>
      <c r="I7" s="279"/>
      <c r="J7" s="279"/>
      <c r="K7" s="279"/>
      <c r="L7" s="279"/>
      <c r="M7" s="279"/>
      <c r="N7" s="261"/>
      <c r="O7" s="261"/>
      <c r="X7" s="263" t="str">
        <f>IF(会社名等登録!D5="","",会社名等登録!D5)</f>
        <v/>
      </c>
      <c r="Y7" s="263"/>
      <c r="Z7" s="263"/>
      <c r="AA7" s="263"/>
      <c r="AB7" s="263"/>
      <c r="AC7" s="263"/>
      <c r="AD7" s="263"/>
      <c r="AE7" s="263"/>
      <c r="AF7" s="81"/>
      <c r="AH7" s="81"/>
      <c r="AR7" s="14"/>
      <c r="AS7" s="14"/>
      <c r="AT7" s="14"/>
      <c r="AU7" s="14"/>
      <c r="AV7" s="14"/>
    </row>
    <row r="8" spans="1:58" ht="18" customHeight="1">
      <c r="B8" s="10"/>
      <c r="X8" s="253" t="str">
        <f>IF(会社名等登録!D6="","",会社名等登録!D6)</f>
        <v/>
      </c>
      <c r="Y8" s="253"/>
      <c r="Z8" s="253"/>
      <c r="AA8" s="253"/>
      <c r="AB8" s="253"/>
      <c r="AC8" s="253"/>
      <c r="AD8" s="253"/>
      <c r="AE8" s="253"/>
      <c r="AF8" s="253"/>
      <c r="AG8" s="253"/>
      <c r="AH8" s="81"/>
      <c r="AI8" s="139"/>
      <c r="AL8" s="139"/>
      <c r="AM8" s="139"/>
      <c r="AN8" s="139"/>
      <c r="AR8" s="14"/>
      <c r="AS8" s="14"/>
      <c r="AT8" s="14"/>
      <c r="AU8" s="14"/>
      <c r="AV8" s="14"/>
      <c r="AW8" s="14"/>
      <c r="AX8" s="14"/>
      <c r="AY8" s="14"/>
      <c r="AZ8" s="14"/>
      <c r="BA8" s="14"/>
      <c r="BB8" s="14"/>
      <c r="BC8" s="14"/>
      <c r="BD8" s="14"/>
    </row>
    <row r="9" spans="1:58" ht="18" customHeight="1">
      <c r="B9" s="15"/>
      <c r="X9" s="253" t="str">
        <f>IF(会社名等登録!D7="","",会社名等登録!D7)</f>
        <v/>
      </c>
      <c r="Y9" s="253"/>
      <c r="Z9" s="253"/>
      <c r="AA9" s="253"/>
      <c r="AB9" s="253"/>
      <c r="AC9" s="253"/>
      <c r="AD9" s="253"/>
      <c r="AE9" s="253"/>
      <c r="AF9" s="253"/>
      <c r="AG9" s="253"/>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8" t="str">
        <f>IF(会社名等登録!E8="","",会社名等登録!E8)</f>
        <v/>
      </c>
      <c r="Z10" s="288"/>
      <c r="AA10" s="288"/>
      <c r="AB10" s="288"/>
      <c r="AC10" s="89" t="str">
        <f>会社名等登録!F8</f>
        <v>FAX　</v>
      </c>
      <c r="AD10" s="288" t="str">
        <f>IF(会社名等登録!G8="","",会社名等登録!G8)</f>
        <v/>
      </c>
      <c r="AE10" s="288"/>
      <c r="AF10" s="288"/>
      <c r="AG10" s="288"/>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45</v>
      </c>
      <c r="Y11" s="101"/>
      <c r="Z11" s="101"/>
      <c r="AA11" s="252" t="str">
        <f>IF(会社名等登録!D9="","",会社名等登録!D9)</f>
        <v/>
      </c>
      <c r="AB11" s="252"/>
      <c r="AC11" s="252"/>
      <c r="AD11" s="252"/>
      <c r="AE11" s="252"/>
      <c r="AF11" s="252"/>
      <c r="AG11" s="252"/>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t="s">
        <v>48</v>
      </c>
      <c r="Y12" s="102"/>
      <c r="Z12" s="102"/>
      <c r="AA12" s="289" t="str">
        <f>IF(会社名等登録!D10="","",会社名等登録!D10)</f>
        <v/>
      </c>
      <c r="AB12" s="289"/>
      <c r="AC12" s="289"/>
      <c r="AD12" s="289"/>
      <c r="AE12" s="289"/>
      <c r="AF12" s="289"/>
      <c r="AG12" s="289"/>
      <c r="AH12" s="108"/>
      <c r="AP12" s="5"/>
      <c r="AQ12" s="5"/>
      <c r="AR12" s="19"/>
      <c r="AS12" s="19"/>
      <c r="AT12" s="19"/>
      <c r="AU12" s="19"/>
      <c r="AV12" s="19"/>
      <c r="AW12" s="19"/>
      <c r="AX12" s="19"/>
      <c r="AY12" s="19"/>
      <c r="AZ12" s="19"/>
      <c r="BA12" s="19"/>
      <c r="BB12" s="19"/>
      <c r="BC12" s="19"/>
      <c r="BE12" s="5"/>
      <c r="BF12" s="5"/>
    </row>
    <row r="13" spans="1:58" ht="15.95" customHeight="1">
      <c r="B13" s="23"/>
      <c r="C13" s="280"/>
      <c r="D13" s="280"/>
      <c r="E13" s="280"/>
      <c r="F13" s="280"/>
      <c r="G13" s="280"/>
      <c r="H13" s="280"/>
      <c r="I13" s="280"/>
      <c r="J13" s="280"/>
      <c r="K13" s="280"/>
      <c r="L13" s="280"/>
      <c r="M13" s="280"/>
      <c r="N13" s="24"/>
      <c r="O13" s="23"/>
      <c r="Y13" s="28"/>
      <c r="AC13" s="28"/>
      <c r="AP13" s="5"/>
      <c r="AQ13" s="5"/>
      <c r="AR13" s="5"/>
      <c r="AS13" s="5"/>
      <c r="AT13" s="239"/>
      <c r="AU13" s="239"/>
      <c r="AV13" s="239"/>
      <c r="AW13" s="239"/>
      <c r="AX13" s="239"/>
      <c r="AY13" s="239"/>
      <c r="AZ13" s="239"/>
      <c r="BA13" s="239"/>
      <c r="BB13" s="239"/>
      <c r="BC13" s="239"/>
      <c r="BD13" s="239"/>
      <c r="BE13" s="239"/>
      <c r="BF13" s="239"/>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v>
      </c>
    </row>
    <row r="15" spans="1:58" ht="24.95" customHeight="1" thickTop="1">
      <c r="B15" s="281" t="s">
        <v>78</v>
      </c>
      <c r="C15" s="282"/>
      <c r="D15" s="283"/>
      <c r="E15" s="281" t="s">
        <v>13</v>
      </c>
      <c r="F15" s="283"/>
      <c r="G15" s="284" t="s">
        <v>82</v>
      </c>
      <c r="H15" s="282"/>
      <c r="I15" s="282"/>
      <c r="J15" s="282"/>
      <c r="K15" s="282"/>
      <c r="L15" s="282"/>
      <c r="M15" s="282"/>
      <c r="N15" s="282"/>
      <c r="O15" s="282"/>
      <c r="P15" s="282"/>
      <c r="Q15" s="282"/>
      <c r="R15" s="282"/>
      <c r="S15" s="282"/>
      <c r="T15" s="283"/>
      <c r="U15" s="284" t="s">
        <v>0</v>
      </c>
      <c r="V15" s="283"/>
      <c r="W15" s="284" t="s">
        <v>1</v>
      </c>
      <c r="X15" s="283"/>
      <c r="Y15" s="285" t="s">
        <v>67</v>
      </c>
      <c r="Z15" s="286"/>
      <c r="AA15" s="286"/>
      <c r="AB15" s="287"/>
      <c r="AC15" s="284" t="s">
        <v>8</v>
      </c>
      <c r="AD15" s="282"/>
      <c r="AE15" s="282"/>
      <c r="AF15" s="282"/>
      <c r="AG15" s="303"/>
      <c r="AR15" s="5"/>
      <c r="AS15" s="5"/>
    </row>
    <row r="16" spans="1:58" s="47" customFormat="1" ht="29.1" customHeight="1">
      <c r="B16" s="290"/>
      <c r="C16" s="290"/>
      <c r="D16" s="290"/>
      <c r="E16" s="301"/>
      <c r="F16" s="302"/>
      <c r="G16" s="314"/>
      <c r="H16" s="315"/>
      <c r="I16" s="315"/>
      <c r="J16" s="315"/>
      <c r="K16" s="315"/>
      <c r="L16" s="315"/>
      <c r="M16" s="315"/>
      <c r="N16" s="315"/>
      <c r="O16" s="315"/>
      <c r="P16" s="315"/>
      <c r="Q16" s="315"/>
      <c r="R16" s="315"/>
      <c r="S16" s="315"/>
      <c r="T16" s="316"/>
      <c r="U16" s="304"/>
      <c r="V16" s="305"/>
      <c r="W16" s="306"/>
      <c r="X16" s="307"/>
      <c r="Y16" s="308"/>
      <c r="Z16" s="309"/>
      <c r="AA16" s="309"/>
      <c r="AB16" s="310"/>
      <c r="AC16" s="311" t="str">
        <f>IF(U16="","",U16*Y16)</f>
        <v/>
      </c>
      <c r="AD16" s="312"/>
      <c r="AE16" s="312"/>
      <c r="AF16" s="312"/>
      <c r="AG16" s="313"/>
      <c r="AI16" s="47" t="s">
        <v>86</v>
      </c>
      <c r="AL16" s="145" t="s">
        <v>87</v>
      </c>
      <c r="AM16" s="137"/>
      <c r="AN16" s="137"/>
    </row>
    <row r="17" spans="2:45" s="47" customFormat="1" ht="29.1" customHeight="1">
      <c r="B17" s="317"/>
      <c r="C17" s="317"/>
      <c r="D17" s="317"/>
      <c r="E17" s="318"/>
      <c r="F17" s="319"/>
      <c r="G17" s="320"/>
      <c r="H17" s="321"/>
      <c r="I17" s="321"/>
      <c r="J17" s="321"/>
      <c r="K17" s="321"/>
      <c r="L17" s="321"/>
      <c r="M17" s="321"/>
      <c r="N17" s="321"/>
      <c r="O17" s="321"/>
      <c r="P17" s="321"/>
      <c r="Q17" s="321"/>
      <c r="R17" s="321"/>
      <c r="S17" s="321"/>
      <c r="T17" s="322"/>
      <c r="U17" s="291"/>
      <c r="V17" s="292"/>
      <c r="W17" s="293"/>
      <c r="X17" s="294"/>
      <c r="Y17" s="295"/>
      <c r="Z17" s="296"/>
      <c r="AA17" s="296"/>
      <c r="AB17" s="297"/>
      <c r="AC17" s="298" t="str">
        <f>IF(U17="","",U17*Y17)</f>
        <v/>
      </c>
      <c r="AD17" s="299"/>
      <c r="AE17" s="299"/>
      <c r="AF17" s="299"/>
      <c r="AG17" s="300"/>
      <c r="AI17" s="141" t="s">
        <v>78</v>
      </c>
      <c r="AJ17" s="141" t="s">
        <v>85</v>
      </c>
      <c r="AL17" s="140" t="s">
        <v>78</v>
      </c>
      <c r="AM17" s="146" t="s">
        <v>84</v>
      </c>
      <c r="AN17" s="137"/>
    </row>
    <row r="18" spans="2:45" s="47" customFormat="1" ht="29.1" customHeight="1">
      <c r="B18" s="290"/>
      <c r="C18" s="290"/>
      <c r="D18" s="290"/>
      <c r="E18" s="301"/>
      <c r="F18" s="302"/>
      <c r="G18" s="314"/>
      <c r="H18" s="315"/>
      <c r="I18" s="315"/>
      <c r="J18" s="315"/>
      <c r="K18" s="315"/>
      <c r="L18" s="315"/>
      <c r="M18" s="315"/>
      <c r="N18" s="315"/>
      <c r="O18" s="315"/>
      <c r="P18" s="315"/>
      <c r="Q18" s="315"/>
      <c r="R18" s="315"/>
      <c r="S18" s="315"/>
      <c r="T18" s="316"/>
      <c r="U18" s="304"/>
      <c r="V18" s="305"/>
      <c r="W18" s="306"/>
      <c r="X18" s="307"/>
      <c r="Y18" s="308"/>
      <c r="Z18" s="309"/>
      <c r="AA18" s="309"/>
      <c r="AB18" s="310"/>
      <c r="AC18" s="311" t="str">
        <f t="shared" ref="AC18:AC25" si="0">IF(U18="","",U18*Y18)</f>
        <v/>
      </c>
      <c r="AD18" s="312"/>
      <c r="AE18" s="312"/>
      <c r="AF18" s="312"/>
      <c r="AG18" s="313"/>
      <c r="AH18" s="142">
        <v>1</v>
      </c>
      <c r="AI18" s="150" t="str">
        <f>IF($B$16="","",$B$16)</f>
        <v/>
      </c>
      <c r="AJ18" s="151" t="str">
        <f>IF($AC$16="","",$AC$16)</f>
        <v/>
      </c>
      <c r="AL18" s="148" t="str">
        <f>AI18</f>
        <v/>
      </c>
      <c r="AM18" s="149" t="str">
        <f t="shared" ref="AM18:AM27" si="1">IF(AL18="","",SUMIF($AI$18:$AJ$27,AL18,$AJ$18:$AJ$27))</f>
        <v/>
      </c>
      <c r="AN18" s="137"/>
    </row>
    <row r="19" spans="2:45" s="47" customFormat="1" ht="29.1" customHeight="1">
      <c r="B19" s="317"/>
      <c r="C19" s="317"/>
      <c r="D19" s="317"/>
      <c r="E19" s="318"/>
      <c r="F19" s="319"/>
      <c r="G19" s="320"/>
      <c r="H19" s="321"/>
      <c r="I19" s="321"/>
      <c r="J19" s="321"/>
      <c r="K19" s="321"/>
      <c r="L19" s="321"/>
      <c r="M19" s="321"/>
      <c r="N19" s="321"/>
      <c r="O19" s="321"/>
      <c r="P19" s="321"/>
      <c r="Q19" s="321"/>
      <c r="R19" s="321"/>
      <c r="S19" s="321"/>
      <c r="T19" s="322"/>
      <c r="U19" s="291"/>
      <c r="V19" s="292"/>
      <c r="W19" s="293"/>
      <c r="X19" s="294"/>
      <c r="Y19" s="295"/>
      <c r="Z19" s="296"/>
      <c r="AA19" s="296"/>
      <c r="AB19" s="297"/>
      <c r="AC19" s="298" t="str">
        <f t="shared" si="0"/>
        <v/>
      </c>
      <c r="AD19" s="299"/>
      <c r="AE19" s="299"/>
      <c r="AF19" s="299"/>
      <c r="AG19" s="300"/>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90"/>
      <c r="C20" s="290"/>
      <c r="D20" s="290"/>
      <c r="E20" s="301"/>
      <c r="F20" s="302"/>
      <c r="G20" s="314"/>
      <c r="H20" s="315"/>
      <c r="I20" s="315"/>
      <c r="J20" s="315"/>
      <c r="K20" s="315"/>
      <c r="L20" s="315"/>
      <c r="M20" s="315"/>
      <c r="N20" s="315"/>
      <c r="O20" s="315"/>
      <c r="P20" s="315"/>
      <c r="Q20" s="315"/>
      <c r="R20" s="315"/>
      <c r="S20" s="315"/>
      <c r="T20" s="316"/>
      <c r="U20" s="304"/>
      <c r="V20" s="305"/>
      <c r="W20" s="306"/>
      <c r="X20" s="307"/>
      <c r="Y20" s="308"/>
      <c r="Z20" s="309"/>
      <c r="AA20" s="309"/>
      <c r="AB20" s="310"/>
      <c r="AC20" s="311" t="str">
        <f t="shared" si="0"/>
        <v/>
      </c>
      <c r="AD20" s="312"/>
      <c r="AE20" s="312"/>
      <c r="AF20" s="312"/>
      <c r="AG20" s="313"/>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7"/>
      <c r="C21" s="317"/>
      <c r="D21" s="317"/>
      <c r="E21" s="318"/>
      <c r="F21" s="319"/>
      <c r="G21" s="320"/>
      <c r="H21" s="321"/>
      <c r="I21" s="321"/>
      <c r="J21" s="321"/>
      <c r="K21" s="321"/>
      <c r="L21" s="321"/>
      <c r="M21" s="321"/>
      <c r="N21" s="321"/>
      <c r="O21" s="321"/>
      <c r="P21" s="321"/>
      <c r="Q21" s="321"/>
      <c r="R21" s="321"/>
      <c r="S21" s="321"/>
      <c r="T21" s="322"/>
      <c r="U21" s="291"/>
      <c r="V21" s="292"/>
      <c r="W21" s="293"/>
      <c r="X21" s="294"/>
      <c r="Y21" s="295"/>
      <c r="Z21" s="296"/>
      <c r="AA21" s="296"/>
      <c r="AB21" s="297"/>
      <c r="AC21" s="298" t="str">
        <f t="shared" si="0"/>
        <v/>
      </c>
      <c r="AD21" s="299"/>
      <c r="AE21" s="299"/>
      <c r="AF21" s="299"/>
      <c r="AG21" s="300"/>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90"/>
      <c r="C22" s="290"/>
      <c r="D22" s="290"/>
      <c r="E22" s="301"/>
      <c r="F22" s="302"/>
      <c r="G22" s="314"/>
      <c r="H22" s="315"/>
      <c r="I22" s="315"/>
      <c r="J22" s="315"/>
      <c r="K22" s="315"/>
      <c r="L22" s="315"/>
      <c r="M22" s="315"/>
      <c r="N22" s="315"/>
      <c r="O22" s="315"/>
      <c r="P22" s="315"/>
      <c r="Q22" s="315"/>
      <c r="R22" s="315"/>
      <c r="S22" s="315"/>
      <c r="T22" s="316"/>
      <c r="U22" s="304"/>
      <c r="V22" s="305"/>
      <c r="W22" s="306"/>
      <c r="X22" s="307"/>
      <c r="Y22" s="308"/>
      <c r="Z22" s="309"/>
      <c r="AA22" s="309"/>
      <c r="AB22" s="310"/>
      <c r="AC22" s="311" t="str">
        <f t="shared" si="0"/>
        <v/>
      </c>
      <c r="AD22" s="312"/>
      <c r="AE22" s="312"/>
      <c r="AF22" s="312"/>
      <c r="AG22" s="313"/>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7"/>
      <c r="C23" s="317"/>
      <c r="D23" s="317"/>
      <c r="E23" s="318"/>
      <c r="F23" s="319"/>
      <c r="G23" s="320"/>
      <c r="H23" s="321"/>
      <c r="I23" s="321"/>
      <c r="J23" s="321"/>
      <c r="K23" s="321"/>
      <c r="L23" s="321"/>
      <c r="M23" s="321"/>
      <c r="N23" s="321"/>
      <c r="O23" s="321"/>
      <c r="P23" s="321"/>
      <c r="Q23" s="321"/>
      <c r="R23" s="321"/>
      <c r="S23" s="321"/>
      <c r="T23" s="322"/>
      <c r="U23" s="291"/>
      <c r="V23" s="292"/>
      <c r="W23" s="293"/>
      <c r="X23" s="294"/>
      <c r="Y23" s="295"/>
      <c r="Z23" s="296"/>
      <c r="AA23" s="296"/>
      <c r="AB23" s="297"/>
      <c r="AC23" s="298" t="str">
        <f t="shared" si="0"/>
        <v/>
      </c>
      <c r="AD23" s="299"/>
      <c r="AE23" s="299"/>
      <c r="AF23" s="299"/>
      <c r="AG23" s="300"/>
      <c r="AH23" s="142">
        <v>6</v>
      </c>
      <c r="AI23" s="150" t="str">
        <f>IF($B$21="","",$B$21)</f>
        <v/>
      </c>
      <c r="AJ23" s="151" t="str">
        <f>IF($AC$21="","",$AC$21)</f>
        <v/>
      </c>
      <c r="AL23" s="148" t="str">
        <f t="array" ref="AL23">_xlfn.IFNA(INDEX(AI$18:AI$27,MATCH(0,COUNTIF(AL$18:AL22,AI$18:AI$27),0)),"")</f>
        <v/>
      </c>
      <c r="AM23" s="149" t="str">
        <f t="shared" si="1"/>
        <v/>
      </c>
      <c r="AN23" s="154" t="s">
        <v>88</v>
      </c>
    </row>
    <row r="24" spans="2:45" s="47" customFormat="1" ht="29.1" customHeight="1">
      <c r="B24" s="290"/>
      <c r="C24" s="290"/>
      <c r="D24" s="290"/>
      <c r="E24" s="301"/>
      <c r="F24" s="302"/>
      <c r="G24" s="314"/>
      <c r="H24" s="315"/>
      <c r="I24" s="315"/>
      <c r="J24" s="315"/>
      <c r="K24" s="315"/>
      <c r="L24" s="315"/>
      <c r="M24" s="315"/>
      <c r="N24" s="315"/>
      <c r="O24" s="315"/>
      <c r="P24" s="315"/>
      <c r="Q24" s="315"/>
      <c r="R24" s="315"/>
      <c r="S24" s="315"/>
      <c r="T24" s="316"/>
      <c r="U24" s="304"/>
      <c r="V24" s="305"/>
      <c r="W24" s="306"/>
      <c r="X24" s="307"/>
      <c r="Y24" s="308"/>
      <c r="Z24" s="309"/>
      <c r="AA24" s="309"/>
      <c r="AB24" s="310"/>
      <c r="AC24" s="311" t="str">
        <f t="shared" si="0"/>
        <v/>
      </c>
      <c r="AD24" s="312"/>
      <c r="AE24" s="312"/>
      <c r="AF24" s="312"/>
      <c r="AG24" s="313"/>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7"/>
      <c r="C25" s="317"/>
      <c r="D25" s="317"/>
      <c r="E25" s="318"/>
      <c r="F25" s="319"/>
      <c r="G25" s="320"/>
      <c r="H25" s="321"/>
      <c r="I25" s="321"/>
      <c r="J25" s="321"/>
      <c r="K25" s="321"/>
      <c r="L25" s="321"/>
      <c r="M25" s="321"/>
      <c r="N25" s="321"/>
      <c r="O25" s="321"/>
      <c r="P25" s="321"/>
      <c r="Q25" s="321"/>
      <c r="R25" s="321"/>
      <c r="S25" s="321"/>
      <c r="T25" s="322"/>
      <c r="U25" s="291"/>
      <c r="V25" s="292"/>
      <c r="W25" s="293"/>
      <c r="X25" s="294"/>
      <c r="Y25" s="295"/>
      <c r="Z25" s="296"/>
      <c r="AA25" s="296"/>
      <c r="AB25" s="297"/>
      <c r="AC25" s="298" t="str">
        <f t="shared" si="0"/>
        <v/>
      </c>
      <c r="AD25" s="299"/>
      <c r="AE25" s="299"/>
      <c r="AF25" s="299"/>
      <c r="AG25" s="300"/>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71"/>
      <c r="AE26" s="271"/>
      <c r="AF26" s="271"/>
      <c r="AG26" s="271"/>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179"/>
      <c r="X27" s="179"/>
      <c r="Y27" s="118"/>
      <c r="Z27" s="180" t="s">
        <v>15</v>
      </c>
      <c r="AA27" s="325" t="str">
        <f>IF(SUM(AC16:AG25)=0,"",SUM(AC16:AG25))</f>
        <v/>
      </c>
      <c r="AB27" s="325"/>
      <c r="AC27" s="325"/>
      <c r="AD27" s="325"/>
      <c r="AE27" s="325"/>
      <c r="AF27" s="325"/>
      <c r="AG27" s="325"/>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98</v>
      </c>
      <c r="E28" s="182"/>
      <c r="F28" s="182"/>
      <c r="G28" s="182"/>
      <c r="H28" s="182"/>
      <c r="I28" s="182"/>
      <c r="J28" s="182"/>
      <c r="K28" s="182"/>
      <c r="L28" s="182"/>
      <c r="M28" s="183"/>
      <c r="N28" s="183"/>
      <c r="O28" s="183"/>
      <c r="P28" s="183"/>
      <c r="Q28" s="183"/>
      <c r="R28" s="183"/>
      <c r="S28" s="183"/>
      <c r="T28" s="183"/>
      <c r="U28" s="183"/>
      <c r="V28" s="183"/>
      <c r="W28" s="183"/>
      <c r="X28" s="183"/>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23" t="s">
        <v>78</v>
      </c>
      <c r="C29" s="323"/>
      <c r="D29" s="324"/>
      <c r="E29" s="397" t="s">
        <v>96</v>
      </c>
      <c r="F29" s="397"/>
      <c r="G29" s="397"/>
      <c r="H29" s="397"/>
      <c r="I29" s="397"/>
      <c r="J29" s="397"/>
      <c r="K29" s="397"/>
      <c r="L29" s="398"/>
      <c r="M29" s="399" t="s">
        <v>81</v>
      </c>
      <c r="N29" s="400"/>
      <c r="O29" s="400"/>
      <c r="P29" s="400"/>
      <c r="Q29" s="400"/>
      <c r="R29" s="400"/>
      <c r="S29" s="400"/>
      <c r="T29" s="400"/>
      <c r="U29" s="400"/>
      <c r="V29" s="400"/>
      <c r="W29" s="400"/>
      <c r="X29" s="400"/>
      <c r="Y29" s="400"/>
      <c r="Z29" s="400"/>
      <c r="AA29" s="400"/>
      <c r="AB29" s="401"/>
      <c r="AC29" s="282" t="s">
        <v>8</v>
      </c>
      <c r="AD29" s="282"/>
      <c r="AE29" s="282"/>
      <c r="AF29" s="282"/>
      <c r="AG29" s="303"/>
      <c r="AN29" s="137"/>
    </row>
    <row r="30" spans="2:45" s="47" customFormat="1" ht="27" customHeight="1">
      <c r="B30" s="330" t="str">
        <f>IF(AL18="","",AL18)</f>
        <v/>
      </c>
      <c r="C30" s="331"/>
      <c r="D30" s="331"/>
      <c r="E30" s="425"/>
      <c r="F30" s="425"/>
      <c r="G30" s="425"/>
      <c r="H30" s="425"/>
      <c r="I30" s="425"/>
      <c r="J30" s="425"/>
      <c r="K30" s="425"/>
      <c r="L30" s="425"/>
      <c r="M30" s="424"/>
      <c r="N30" s="424"/>
      <c r="O30" s="424"/>
      <c r="P30" s="424"/>
      <c r="Q30" s="424"/>
      <c r="R30" s="424"/>
      <c r="S30" s="424"/>
      <c r="T30" s="424"/>
      <c r="U30" s="424"/>
      <c r="V30" s="424"/>
      <c r="W30" s="424"/>
      <c r="X30" s="424"/>
      <c r="Y30" s="424"/>
      <c r="Z30" s="424"/>
      <c r="AA30" s="424"/>
      <c r="AB30" s="424"/>
      <c r="AC30" s="326" t="str">
        <f>IF(AM18="","",AM18)</f>
        <v/>
      </c>
      <c r="AD30" s="326"/>
      <c r="AE30" s="326"/>
      <c r="AF30" s="326"/>
      <c r="AG30" s="327"/>
    </row>
    <row r="31" spans="2:45" s="47" customFormat="1" ht="27" customHeight="1">
      <c r="B31" s="328" t="str">
        <f t="shared" ref="B31:B39" si="2">IF(AL19="","",AL19)</f>
        <v/>
      </c>
      <c r="C31" s="329"/>
      <c r="D31" s="329"/>
      <c r="E31" s="337"/>
      <c r="F31" s="337"/>
      <c r="G31" s="337"/>
      <c r="H31" s="337"/>
      <c r="I31" s="337"/>
      <c r="J31" s="337"/>
      <c r="K31" s="337"/>
      <c r="L31" s="337"/>
      <c r="M31" s="338"/>
      <c r="N31" s="338"/>
      <c r="O31" s="338"/>
      <c r="P31" s="338"/>
      <c r="Q31" s="338"/>
      <c r="R31" s="338"/>
      <c r="S31" s="338"/>
      <c r="T31" s="338"/>
      <c r="U31" s="338"/>
      <c r="V31" s="338"/>
      <c r="W31" s="338"/>
      <c r="X31" s="338"/>
      <c r="Y31" s="338"/>
      <c r="Z31" s="338"/>
      <c r="AA31" s="338"/>
      <c r="AB31" s="338"/>
      <c r="AC31" s="339" t="str">
        <f t="shared" ref="AC31:AC39" si="3">IF(AM19="","",AM19)</f>
        <v/>
      </c>
      <c r="AD31" s="339"/>
      <c r="AE31" s="339"/>
      <c r="AF31" s="339"/>
      <c r="AG31" s="340"/>
      <c r="AN31" s="137"/>
    </row>
    <row r="32" spans="2:45" s="47" customFormat="1" ht="27" customHeight="1">
      <c r="B32" s="328" t="str">
        <f t="shared" si="2"/>
        <v/>
      </c>
      <c r="C32" s="329"/>
      <c r="D32" s="329"/>
      <c r="E32" s="337"/>
      <c r="F32" s="337"/>
      <c r="G32" s="337"/>
      <c r="H32" s="337"/>
      <c r="I32" s="337"/>
      <c r="J32" s="337"/>
      <c r="K32" s="337"/>
      <c r="L32" s="337"/>
      <c r="M32" s="338"/>
      <c r="N32" s="338"/>
      <c r="O32" s="338"/>
      <c r="P32" s="338"/>
      <c r="Q32" s="338"/>
      <c r="R32" s="338"/>
      <c r="S32" s="338"/>
      <c r="T32" s="338"/>
      <c r="U32" s="338"/>
      <c r="V32" s="338"/>
      <c r="W32" s="338"/>
      <c r="X32" s="338"/>
      <c r="Y32" s="338"/>
      <c r="Z32" s="338"/>
      <c r="AA32" s="338"/>
      <c r="AB32" s="338"/>
      <c r="AC32" s="339" t="str">
        <f t="shared" si="3"/>
        <v/>
      </c>
      <c r="AD32" s="339"/>
      <c r="AE32" s="339"/>
      <c r="AF32" s="339"/>
      <c r="AG32" s="340"/>
      <c r="AN32" s="137"/>
    </row>
    <row r="33" spans="1:60" s="47" customFormat="1" ht="27" customHeight="1">
      <c r="B33" s="328" t="str">
        <f t="shared" si="2"/>
        <v/>
      </c>
      <c r="C33" s="329"/>
      <c r="D33" s="329"/>
      <c r="E33" s="337"/>
      <c r="F33" s="337"/>
      <c r="G33" s="337"/>
      <c r="H33" s="337"/>
      <c r="I33" s="337"/>
      <c r="J33" s="337"/>
      <c r="K33" s="337"/>
      <c r="L33" s="337"/>
      <c r="M33" s="338"/>
      <c r="N33" s="338"/>
      <c r="O33" s="338"/>
      <c r="P33" s="338"/>
      <c r="Q33" s="338"/>
      <c r="R33" s="338"/>
      <c r="S33" s="338"/>
      <c r="T33" s="338"/>
      <c r="U33" s="338"/>
      <c r="V33" s="338"/>
      <c r="W33" s="338"/>
      <c r="X33" s="338"/>
      <c r="Y33" s="338"/>
      <c r="Z33" s="338"/>
      <c r="AA33" s="338"/>
      <c r="AB33" s="338"/>
      <c r="AC33" s="339" t="str">
        <f t="shared" si="3"/>
        <v/>
      </c>
      <c r="AD33" s="339"/>
      <c r="AE33" s="339"/>
      <c r="AF33" s="339"/>
      <c r="AG33" s="340"/>
      <c r="AN33" s="137"/>
    </row>
    <row r="34" spans="1:60" s="47" customFormat="1" ht="27" customHeight="1">
      <c r="B34" s="328" t="str">
        <f t="shared" si="2"/>
        <v/>
      </c>
      <c r="C34" s="329"/>
      <c r="D34" s="329"/>
      <c r="E34" s="337"/>
      <c r="F34" s="337"/>
      <c r="G34" s="337"/>
      <c r="H34" s="337"/>
      <c r="I34" s="337"/>
      <c r="J34" s="337"/>
      <c r="K34" s="337"/>
      <c r="L34" s="337"/>
      <c r="M34" s="338"/>
      <c r="N34" s="338"/>
      <c r="O34" s="338"/>
      <c r="P34" s="338"/>
      <c r="Q34" s="338"/>
      <c r="R34" s="338"/>
      <c r="S34" s="338"/>
      <c r="T34" s="338"/>
      <c r="U34" s="338"/>
      <c r="V34" s="338"/>
      <c r="W34" s="338"/>
      <c r="X34" s="338"/>
      <c r="Y34" s="338"/>
      <c r="Z34" s="338"/>
      <c r="AA34" s="338"/>
      <c r="AB34" s="338"/>
      <c r="AC34" s="339" t="str">
        <f t="shared" si="3"/>
        <v/>
      </c>
      <c r="AD34" s="339"/>
      <c r="AE34" s="339"/>
      <c r="AF34" s="339"/>
      <c r="AG34" s="340"/>
      <c r="AN34" s="137"/>
    </row>
    <row r="35" spans="1:60" s="47" customFormat="1" ht="27" customHeight="1">
      <c r="B35" s="328" t="str">
        <f t="shared" si="2"/>
        <v/>
      </c>
      <c r="C35" s="329"/>
      <c r="D35" s="329"/>
      <c r="E35" s="337"/>
      <c r="F35" s="337"/>
      <c r="G35" s="337"/>
      <c r="H35" s="337"/>
      <c r="I35" s="337"/>
      <c r="J35" s="337"/>
      <c r="K35" s="337"/>
      <c r="L35" s="337"/>
      <c r="M35" s="338"/>
      <c r="N35" s="338"/>
      <c r="O35" s="338"/>
      <c r="P35" s="338"/>
      <c r="Q35" s="338"/>
      <c r="R35" s="338"/>
      <c r="S35" s="338"/>
      <c r="T35" s="338"/>
      <c r="U35" s="338"/>
      <c r="V35" s="338"/>
      <c r="W35" s="338"/>
      <c r="X35" s="338"/>
      <c r="Y35" s="338"/>
      <c r="Z35" s="338"/>
      <c r="AA35" s="338"/>
      <c r="AB35" s="338"/>
      <c r="AC35" s="339" t="str">
        <f t="shared" si="3"/>
        <v/>
      </c>
      <c r="AD35" s="339"/>
      <c r="AE35" s="339"/>
      <c r="AF35" s="339"/>
      <c r="AG35" s="340"/>
      <c r="AI35" s="143"/>
      <c r="AL35" s="137"/>
      <c r="AM35" s="137"/>
      <c r="AN35" s="137"/>
    </row>
    <row r="36" spans="1:60" s="47" customFormat="1" ht="27" customHeight="1">
      <c r="B36" s="328" t="str">
        <f t="shared" si="2"/>
        <v/>
      </c>
      <c r="C36" s="329"/>
      <c r="D36" s="329"/>
      <c r="E36" s="337"/>
      <c r="F36" s="337"/>
      <c r="G36" s="337"/>
      <c r="H36" s="337"/>
      <c r="I36" s="337"/>
      <c r="J36" s="337"/>
      <c r="K36" s="337"/>
      <c r="L36" s="337"/>
      <c r="M36" s="338"/>
      <c r="N36" s="338"/>
      <c r="O36" s="338"/>
      <c r="P36" s="338"/>
      <c r="Q36" s="338"/>
      <c r="R36" s="338"/>
      <c r="S36" s="338"/>
      <c r="T36" s="338"/>
      <c r="U36" s="338"/>
      <c r="V36" s="338"/>
      <c r="W36" s="338"/>
      <c r="X36" s="338"/>
      <c r="Y36" s="338"/>
      <c r="Z36" s="338"/>
      <c r="AA36" s="338"/>
      <c r="AB36" s="338"/>
      <c r="AC36" s="339" t="str">
        <f t="shared" si="3"/>
        <v/>
      </c>
      <c r="AD36" s="339"/>
      <c r="AE36" s="339"/>
      <c r="AF36" s="339"/>
      <c r="AG36" s="340"/>
      <c r="AI36" s="143"/>
      <c r="AL36" s="137"/>
      <c r="AM36" s="137"/>
      <c r="AN36" s="137"/>
    </row>
    <row r="37" spans="1:60" s="47" customFormat="1" ht="27" customHeight="1">
      <c r="B37" s="328" t="str">
        <f t="shared" si="2"/>
        <v/>
      </c>
      <c r="C37" s="329"/>
      <c r="D37" s="329"/>
      <c r="E37" s="337"/>
      <c r="F37" s="337"/>
      <c r="G37" s="337"/>
      <c r="H37" s="337"/>
      <c r="I37" s="337"/>
      <c r="J37" s="337"/>
      <c r="K37" s="337"/>
      <c r="L37" s="337"/>
      <c r="M37" s="338"/>
      <c r="N37" s="338"/>
      <c r="O37" s="338"/>
      <c r="P37" s="338"/>
      <c r="Q37" s="338"/>
      <c r="R37" s="338"/>
      <c r="S37" s="338"/>
      <c r="T37" s="338"/>
      <c r="U37" s="338"/>
      <c r="V37" s="338"/>
      <c r="W37" s="338"/>
      <c r="X37" s="338"/>
      <c r="Y37" s="338"/>
      <c r="Z37" s="338"/>
      <c r="AA37" s="338"/>
      <c r="AB37" s="338"/>
      <c r="AC37" s="339" t="str">
        <f t="shared" si="3"/>
        <v/>
      </c>
      <c r="AD37" s="339"/>
      <c r="AE37" s="339"/>
      <c r="AF37" s="339"/>
      <c r="AG37" s="340"/>
      <c r="AH37" s="142"/>
      <c r="AI37" s="143"/>
      <c r="AL37" s="137"/>
      <c r="AM37" s="137"/>
      <c r="AN37" s="137"/>
    </row>
    <row r="38" spans="1:60" ht="27" customHeight="1">
      <c r="B38" s="328" t="str">
        <f t="shared" si="2"/>
        <v/>
      </c>
      <c r="C38" s="329"/>
      <c r="D38" s="329"/>
      <c r="E38" s="337"/>
      <c r="F38" s="337"/>
      <c r="G38" s="337"/>
      <c r="H38" s="337"/>
      <c r="I38" s="337"/>
      <c r="J38" s="337"/>
      <c r="K38" s="337"/>
      <c r="L38" s="337"/>
      <c r="M38" s="338"/>
      <c r="N38" s="338"/>
      <c r="O38" s="338"/>
      <c r="P38" s="338"/>
      <c r="Q38" s="338"/>
      <c r="R38" s="338"/>
      <c r="S38" s="338"/>
      <c r="T38" s="338"/>
      <c r="U38" s="338"/>
      <c r="V38" s="338"/>
      <c r="W38" s="338"/>
      <c r="X38" s="338"/>
      <c r="Y38" s="338"/>
      <c r="Z38" s="338"/>
      <c r="AA38" s="338"/>
      <c r="AB38" s="338"/>
      <c r="AC38" s="339" t="str">
        <f t="shared" si="3"/>
        <v/>
      </c>
      <c r="AD38" s="339"/>
      <c r="AE38" s="339"/>
      <c r="AF38" s="339"/>
      <c r="AG38" s="340"/>
      <c r="AI38" s="137"/>
      <c r="AJ38" s="47"/>
      <c r="AK38" s="142"/>
      <c r="AL38" s="137"/>
      <c r="AM38" s="137"/>
      <c r="AN38" s="137"/>
      <c r="AO38" s="47"/>
    </row>
    <row r="39" spans="1:60" ht="27" customHeight="1">
      <c r="B39" s="335" t="str">
        <f t="shared" si="2"/>
        <v/>
      </c>
      <c r="C39" s="336"/>
      <c r="D39" s="336"/>
      <c r="E39" s="341"/>
      <c r="F39" s="341"/>
      <c r="G39" s="341"/>
      <c r="H39" s="341"/>
      <c r="I39" s="341"/>
      <c r="J39" s="341"/>
      <c r="K39" s="341"/>
      <c r="L39" s="341"/>
      <c r="M39" s="342"/>
      <c r="N39" s="342"/>
      <c r="O39" s="342"/>
      <c r="P39" s="342"/>
      <c r="Q39" s="342"/>
      <c r="R39" s="342"/>
      <c r="S39" s="342"/>
      <c r="T39" s="342"/>
      <c r="U39" s="342"/>
      <c r="V39" s="342"/>
      <c r="W39" s="342"/>
      <c r="X39" s="342"/>
      <c r="Y39" s="342"/>
      <c r="Z39" s="342"/>
      <c r="AA39" s="342"/>
      <c r="AB39" s="342"/>
      <c r="AC39" s="426" t="str">
        <f t="shared" si="3"/>
        <v/>
      </c>
      <c r="AD39" s="426"/>
      <c r="AE39" s="426"/>
      <c r="AF39" s="426"/>
      <c r="AG39" s="427"/>
      <c r="AI39" s="137"/>
      <c r="AJ39" s="47"/>
      <c r="AK39" s="142"/>
      <c r="AL39" s="137"/>
      <c r="AM39" s="137"/>
      <c r="AN39" s="137"/>
      <c r="AO39" s="47"/>
    </row>
    <row r="40" spans="1:60" ht="9.9499999999999993" customHeight="1">
      <c r="U40" s="117"/>
      <c r="V40" s="117"/>
      <c r="W40" s="27"/>
      <c r="X40" s="27"/>
      <c r="Y40" s="27"/>
      <c r="Z40" s="27"/>
      <c r="AA40" s="12"/>
      <c r="AC40" s="31"/>
      <c r="AD40" s="271"/>
      <c r="AE40" s="271"/>
      <c r="AF40" s="271"/>
      <c r="AG40" s="271"/>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179"/>
      <c r="X41" s="179"/>
      <c r="Y41" s="118"/>
      <c r="Z41" s="180" t="s">
        <v>15</v>
      </c>
      <c r="AA41" s="325" t="str">
        <f>IF(SUM(AC30:AG39)=0,"",SUM(AC30:AG39))</f>
        <v/>
      </c>
      <c r="AB41" s="325"/>
      <c r="AC41" s="325"/>
      <c r="AD41" s="325"/>
      <c r="AE41" s="325"/>
      <c r="AF41" s="325"/>
      <c r="AG41" s="325"/>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32" t="s">
        <v>33</v>
      </c>
      <c r="T43" s="333"/>
      <c r="U43" s="334"/>
      <c r="V43" s="332" t="s">
        <v>34</v>
      </c>
      <c r="W43" s="333"/>
      <c r="X43" s="334"/>
      <c r="Y43" s="531" t="s">
        <v>225</v>
      </c>
      <c r="Z43" s="532"/>
      <c r="AA43" s="533"/>
      <c r="AB43" s="332" t="s">
        <v>36</v>
      </c>
      <c r="AC43" s="333"/>
      <c r="AD43" s="334"/>
      <c r="AE43" s="332" t="s">
        <v>37</v>
      </c>
      <c r="AF43" s="333"/>
      <c r="AG43" s="334"/>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75" t="s">
        <v>71</v>
      </c>
      <c r="B46" s="275"/>
      <c r="C46" s="275"/>
      <c r="D46" s="275"/>
      <c r="E46" s="275"/>
      <c r="F46" s="275"/>
      <c r="G46" s="275"/>
      <c r="H46" s="275"/>
      <c r="I46" s="275"/>
      <c r="J46" s="275"/>
      <c r="K46" s="275"/>
      <c r="L46" s="275"/>
      <c r="M46" s="275"/>
      <c r="N46" s="275"/>
      <c r="O46" s="275"/>
      <c r="P46" s="275"/>
      <c r="Q46" s="275"/>
      <c r="R46" s="275"/>
      <c r="S46" s="275"/>
      <c r="T46" s="275"/>
      <c r="U46" s="275"/>
      <c r="V46" s="275"/>
      <c r="W46" s="275"/>
      <c r="X46" s="27"/>
      <c r="Y46" s="27"/>
      <c r="Z46" s="27"/>
      <c r="AA46" s="12"/>
      <c r="AD46" s="29"/>
      <c r="AE46" s="99" t="s">
        <v>9</v>
      </c>
      <c r="AF46" s="25"/>
      <c r="AG46" s="160" t="str">
        <f>AG1</f>
        <v>13</v>
      </c>
      <c r="AH46" s="20"/>
      <c r="AL46" s="137"/>
      <c r="AM46" s="137"/>
      <c r="AO46" s="47"/>
    </row>
    <row r="47" spans="1:60" ht="18"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Y47" s="28"/>
      <c r="AC47" s="28"/>
      <c r="AL47" s="137"/>
      <c r="AM47" s="137"/>
      <c r="AO47" s="47"/>
      <c r="AR47" s="5"/>
      <c r="AS47" s="5"/>
      <c r="AT47" s="5"/>
      <c r="AU47" s="5"/>
      <c r="AV47" s="239"/>
      <c r="AW47" s="239"/>
      <c r="AX47" s="239"/>
      <c r="AY47" s="239"/>
      <c r="AZ47" s="239"/>
      <c r="BA47" s="239"/>
      <c r="BB47" s="239"/>
      <c r="BC47" s="239"/>
      <c r="BD47" s="239"/>
      <c r="BE47" s="239"/>
      <c r="BF47" s="239"/>
      <c r="BG47" s="239"/>
      <c r="BH47" s="239"/>
    </row>
    <row r="48" spans="1:60" ht="18" customHeight="1">
      <c r="U48" s="117"/>
      <c r="V48" s="117"/>
      <c r="W48" s="27"/>
      <c r="X48" s="27"/>
      <c r="Y48" s="27"/>
      <c r="Z48" s="27"/>
      <c r="AA48" s="12"/>
      <c r="AC48" s="31"/>
      <c r="AD48" s="257"/>
      <c r="AE48" s="257"/>
      <c r="AF48" s="257"/>
      <c r="AG48" s="257"/>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62" t="str">
        <f t="shared" ref="X50:X55" si="4">X5</f>
        <v/>
      </c>
      <c r="Y50" s="262"/>
      <c r="Z50" s="262"/>
      <c r="AA50" s="262"/>
      <c r="AB50" s="262"/>
      <c r="AC50" s="262"/>
      <c r="AD50" s="262"/>
      <c r="AE50" s="262"/>
      <c r="AF50" s="262"/>
      <c r="AG50" s="262"/>
      <c r="AL50" s="137"/>
      <c r="AM50" s="137"/>
      <c r="AO50" s="47"/>
    </row>
    <row r="51" spans="1:60" ht="18" customHeight="1">
      <c r="B51" s="343" t="str">
        <f>B6</f>
        <v>鹿浜営業所</v>
      </c>
      <c r="C51" s="344"/>
      <c r="D51" s="344"/>
      <c r="E51" s="344"/>
      <c r="F51" s="344"/>
      <c r="G51" s="344"/>
      <c r="H51" s="344"/>
      <c r="I51" s="346" t="str">
        <f>I6</f>
        <v>重久</v>
      </c>
      <c r="J51" s="347"/>
      <c r="K51" s="347"/>
      <c r="L51" s="347"/>
      <c r="M51" s="347"/>
      <c r="N51" s="260" t="s">
        <v>65</v>
      </c>
      <c r="O51" s="260"/>
      <c r="X51" s="248" t="str">
        <f t="shared" si="4"/>
        <v/>
      </c>
      <c r="Y51" s="248"/>
      <c r="Z51" s="248"/>
      <c r="AA51" s="248"/>
      <c r="AB51" s="248"/>
      <c r="AC51" s="248"/>
      <c r="AD51" s="248"/>
      <c r="AE51" s="248"/>
      <c r="AF51" s="248"/>
      <c r="AG51" s="82" t="s">
        <v>38</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45"/>
      <c r="C52" s="345"/>
      <c r="D52" s="345"/>
      <c r="E52" s="345"/>
      <c r="F52" s="345"/>
      <c r="G52" s="345"/>
      <c r="H52" s="345"/>
      <c r="I52" s="348"/>
      <c r="J52" s="348"/>
      <c r="K52" s="348"/>
      <c r="L52" s="348"/>
      <c r="M52" s="348"/>
      <c r="N52" s="261"/>
      <c r="O52" s="261"/>
      <c r="X52" s="263" t="str">
        <f t="shared" si="4"/>
        <v/>
      </c>
      <c r="Y52" s="263"/>
      <c r="Z52" s="263"/>
      <c r="AA52" s="263"/>
      <c r="AB52" s="263"/>
      <c r="AC52" s="263"/>
      <c r="AD52" s="263"/>
      <c r="AE52" s="263"/>
      <c r="AF52" s="81"/>
      <c r="AH52" s="81"/>
      <c r="AL52" s="137"/>
      <c r="AM52" s="137"/>
      <c r="AO52" s="47"/>
      <c r="AT52" s="14"/>
      <c r="AU52" s="14"/>
      <c r="AV52" s="14"/>
      <c r="AW52" s="14"/>
      <c r="AX52" s="14"/>
    </row>
    <row r="53" spans="1:60" ht="18" customHeight="1">
      <c r="B53" s="10"/>
      <c r="X53" s="253" t="str">
        <f t="shared" si="4"/>
        <v/>
      </c>
      <c r="Y53" s="253"/>
      <c r="Z53" s="253"/>
      <c r="AA53" s="253"/>
      <c r="AB53" s="253"/>
      <c r="AC53" s="253"/>
      <c r="AD53" s="253"/>
      <c r="AE53" s="253"/>
      <c r="AF53" s="253"/>
      <c r="AG53" s="253"/>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53" t="str">
        <f t="shared" si="4"/>
        <v/>
      </c>
      <c r="Y54" s="253"/>
      <c r="Z54" s="253"/>
      <c r="AA54" s="253"/>
      <c r="AB54" s="253"/>
      <c r="AC54" s="253"/>
      <c r="AD54" s="253"/>
      <c r="AE54" s="253"/>
      <c r="AF54" s="253"/>
      <c r="AG54" s="253"/>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8" t="str">
        <f>Y10</f>
        <v/>
      </c>
      <c r="Z55" s="288"/>
      <c r="AA55" s="288"/>
      <c r="AB55" s="288"/>
      <c r="AC55" s="89" t="str">
        <f>AC10</f>
        <v>FAX　</v>
      </c>
      <c r="AD55" s="288" t="str">
        <f>AD10</f>
        <v/>
      </c>
      <c r="AE55" s="288"/>
      <c r="AF55" s="288"/>
      <c r="AG55" s="288"/>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45</v>
      </c>
      <c r="Y56" s="165"/>
      <c r="Z56" s="165"/>
      <c r="AA56" s="252" t="str">
        <f>AA11</f>
        <v/>
      </c>
      <c r="AB56" s="252"/>
      <c r="AC56" s="252"/>
      <c r="AD56" s="252"/>
      <c r="AE56" s="252"/>
      <c r="AF56" s="252"/>
      <c r="AG56" s="252"/>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t="s">
        <v>48</v>
      </c>
      <c r="Y57" s="167"/>
      <c r="Z57" s="167"/>
      <c r="AA57" s="289" t="str">
        <f>AA12</f>
        <v/>
      </c>
      <c r="AB57" s="289"/>
      <c r="AC57" s="289"/>
      <c r="AD57" s="289"/>
      <c r="AE57" s="289"/>
      <c r="AF57" s="289"/>
      <c r="AG57" s="289"/>
      <c r="AH57" s="108"/>
      <c r="AO57" s="47"/>
      <c r="AR57" s="5"/>
      <c r="AS57" s="5"/>
      <c r="AT57" s="19"/>
      <c r="AU57" s="19"/>
      <c r="AV57" s="19"/>
      <c r="AW57" s="19"/>
      <c r="AX57" s="19"/>
      <c r="AY57" s="19"/>
      <c r="AZ57" s="19"/>
      <c r="BA57" s="19"/>
      <c r="BB57" s="19"/>
      <c r="BC57" s="19"/>
      <c r="BD57" s="19"/>
      <c r="BE57" s="19"/>
      <c r="BG57" s="5"/>
      <c r="BH57" s="5"/>
    </row>
    <row r="58" spans="1:60" ht="15.95" customHeight="1">
      <c r="B58" s="23"/>
      <c r="C58" s="280"/>
      <c r="D58" s="280"/>
      <c r="E58" s="280"/>
      <c r="F58" s="280"/>
      <c r="G58" s="280"/>
      <c r="H58" s="280"/>
      <c r="I58" s="280"/>
      <c r="J58" s="280"/>
      <c r="K58" s="280"/>
      <c r="L58" s="280"/>
      <c r="M58" s="280"/>
      <c r="N58" s="24"/>
      <c r="O58" s="23"/>
      <c r="Y58" s="28"/>
      <c r="AC58" s="28"/>
      <c r="AO58" s="47"/>
      <c r="AR58" s="5"/>
      <c r="AS58" s="5"/>
      <c r="AT58" s="5"/>
      <c r="AU58" s="5"/>
      <c r="AV58" s="239"/>
      <c r="AW58" s="239"/>
      <c r="AX58" s="239"/>
      <c r="AY58" s="239"/>
      <c r="AZ58" s="239"/>
      <c r="BA58" s="239"/>
      <c r="BB58" s="239"/>
      <c r="BC58" s="239"/>
      <c r="BD58" s="239"/>
      <c r="BE58" s="239"/>
      <c r="BF58" s="239"/>
      <c r="BG58" s="239"/>
      <c r="BH58" s="239"/>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v>
      </c>
      <c r="AO59" s="47"/>
    </row>
    <row r="60" spans="1:60" ht="24.95" customHeight="1" thickTop="1">
      <c r="B60" s="281" t="s">
        <v>78</v>
      </c>
      <c r="C60" s="282"/>
      <c r="D60" s="283"/>
      <c r="E60" s="284" t="s">
        <v>13</v>
      </c>
      <c r="F60" s="283"/>
      <c r="G60" s="284" t="s">
        <v>82</v>
      </c>
      <c r="H60" s="282"/>
      <c r="I60" s="282"/>
      <c r="J60" s="282"/>
      <c r="K60" s="282"/>
      <c r="L60" s="282"/>
      <c r="M60" s="282"/>
      <c r="N60" s="282"/>
      <c r="O60" s="282"/>
      <c r="P60" s="282"/>
      <c r="Q60" s="282"/>
      <c r="R60" s="282"/>
      <c r="S60" s="282"/>
      <c r="T60" s="283"/>
      <c r="U60" s="284" t="s">
        <v>0</v>
      </c>
      <c r="V60" s="283"/>
      <c r="W60" s="284" t="s">
        <v>1</v>
      </c>
      <c r="X60" s="283"/>
      <c r="Y60" s="285" t="s">
        <v>67</v>
      </c>
      <c r="Z60" s="286"/>
      <c r="AA60" s="286"/>
      <c r="AB60" s="287"/>
      <c r="AC60" s="284" t="s">
        <v>8</v>
      </c>
      <c r="AD60" s="282"/>
      <c r="AE60" s="282"/>
      <c r="AF60" s="282"/>
      <c r="AG60" s="303"/>
      <c r="AR60" s="5"/>
      <c r="AS60" s="5"/>
    </row>
    <row r="61" spans="1:60" s="47" customFormat="1" ht="29.1" customHeight="1">
      <c r="B61" s="359" t="str">
        <f>IF(B16="","",B16)</f>
        <v/>
      </c>
      <c r="C61" s="359"/>
      <c r="D61" s="360"/>
      <c r="E61" s="361" t="str">
        <f>IF(E16="","",E16)</f>
        <v/>
      </c>
      <c r="F61" s="362"/>
      <c r="G61" s="363" t="str">
        <f>IF(G16="","",G16)</f>
        <v/>
      </c>
      <c r="H61" s="364"/>
      <c r="I61" s="364"/>
      <c r="J61" s="364"/>
      <c r="K61" s="364"/>
      <c r="L61" s="364"/>
      <c r="M61" s="364"/>
      <c r="N61" s="364"/>
      <c r="O61" s="364"/>
      <c r="P61" s="364"/>
      <c r="Q61" s="364"/>
      <c r="R61" s="364"/>
      <c r="S61" s="364"/>
      <c r="T61" s="365"/>
      <c r="U61" s="349" t="str">
        <f>IF(U16="","",U16)</f>
        <v/>
      </c>
      <c r="V61" s="350"/>
      <c r="W61" s="351" t="str">
        <f>IF(W16="","",W16)</f>
        <v/>
      </c>
      <c r="X61" s="352"/>
      <c r="Y61" s="353" t="str">
        <f>IF(Y16="","",Y16)</f>
        <v/>
      </c>
      <c r="Z61" s="354"/>
      <c r="AA61" s="354"/>
      <c r="AB61" s="355"/>
      <c r="AC61" s="356" t="str">
        <f>IF(AC16="","",AC16)</f>
        <v/>
      </c>
      <c r="AD61" s="357"/>
      <c r="AE61" s="357"/>
      <c r="AF61" s="357"/>
      <c r="AG61" s="358"/>
      <c r="AI61" s="2"/>
      <c r="AJ61" s="1"/>
      <c r="AK61" s="1"/>
      <c r="AL61" s="2"/>
      <c r="AM61" s="2"/>
      <c r="AN61" s="2"/>
      <c r="AP61" s="1"/>
      <c r="AQ61" s="1"/>
    </row>
    <row r="62" spans="1:60" s="47" customFormat="1" ht="29.1" customHeight="1">
      <c r="B62" s="366" t="str">
        <f t="shared" ref="B62:B70" si="5">IF(B17="","",B17)</f>
        <v/>
      </c>
      <c r="C62" s="366"/>
      <c r="D62" s="367"/>
      <c r="E62" s="368" t="str">
        <f t="shared" ref="E62:E70" si="6">IF(E17="","",E17)</f>
        <v/>
      </c>
      <c r="F62" s="369"/>
      <c r="G62" s="370" t="str">
        <f t="shared" ref="G62:G70" si="7">IF(G17="","",G17)</f>
        <v/>
      </c>
      <c r="H62" s="371"/>
      <c r="I62" s="371"/>
      <c r="J62" s="371"/>
      <c r="K62" s="371"/>
      <c r="L62" s="371"/>
      <c r="M62" s="371"/>
      <c r="N62" s="371"/>
      <c r="O62" s="371"/>
      <c r="P62" s="371"/>
      <c r="Q62" s="371"/>
      <c r="R62" s="371"/>
      <c r="S62" s="371"/>
      <c r="T62" s="372"/>
      <c r="U62" s="373" t="str">
        <f t="shared" ref="U62:U70" si="8">IF(U17="","",U17)</f>
        <v/>
      </c>
      <c r="V62" s="374"/>
      <c r="W62" s="375" t="str">
        <f t="shared" ref="W62:W70" si="9">IF(W17="","",W17)</f>
        <v/>
      </c>
      <c r="X62" s="376"/>
      <c r="Y62" s="377" t="str">
        <f t="shared" ref="Y62:Y70" si="10">IF(Y17="","",Y17)</f>
        <v/>
      </c>
      <c r="Z62" s="378"/>
      <c r="AA62" s="378"/>
      <c r="AB62" s="379"/>
      <c r="AC62" s="380" t="str">
        <f t="shared" ref="AC62:AC70" si="11">IF(AC17="","",AC17)</f>
        <v/>
      </c>
      <c r="AD62" s="381"/>
      <c r="AE62" s="381"/>
      <c r="AF62" s="381"/>
      <c r="AG62" s="382"/>
      <c r="AI62" s="2"/>
      <c r="AJ62" s="1"/>
      <c r="AK62" s="1"/>
      <c r="AL62" s="2"/>
      <c r="AM62" s="2"/>
      <c r="AN62" s="2"/>
      <c r="AP62" s="1"/>
      <c r="AQ62" s="1"/>
    </row>
    <row r="63" spans="1:60" s="47" customFormat="1" ht="29.1" customHeight="1">
      <c r="B63" s="359" t="str">
        <f t="shared" si="5"/>
        <v/>
      </c>
      <c r="C63" s="359"/>
      <c r="D63" s="360"/>
      <c r="E63" s="361" t="str">
        <f t="shared" si="6"/>
        <v/>
      </c>
      <c r="F63" s="362"/>
      <c r="G63" s="363" t="str">
        <f t="shared" si="7"/>
        <v/>
      </c>
      <c r="H63" s="364"/>
      <c r="I63" s="364"/>
      <c r="J63" s="364"/>
      <c r="K63" s="364"/>
      <c r="L63" s="364"/>
      <c r="M63" s="364"/>
      <c r="N63" s="364"/>
      <c r="O63" s="364"/>
      <c r="P63" s="364"/>
      <c r="Q63" s="364"/>
      <c r="R63" s="364"/>
      <c r="S63" s="364"/>
      <c r="T63" s="365"/>
      <c r="U63" s="349" t="str">
        <f t="shared" si="8"/>
        <v/>
      </c>
      <c r="V63" s="350"/>
      <c r="W63" s="351" t="str">
        <f t="shared" si="9"/>
        <v/>
      </c>
      <c r="X63" s="352"/>
      <c r="Y63" s="353" t="str">
        <f t="shared" si="10"/>
        <v/>
      </c>
      <c r="Z63" s="354"/>
      <c r="AA63" s="354"/>
      <c r="AB63" s="355"/>
      <c r="AC63" s="356" t="str">
        <f t="shared" si="11"/>
        <v/>
      </c>
      <c r="AD63" s="357"/>
      <c r="AE63" s="357"/>
      <c r="AF63" s="357"/>
      <c r="AG63" s="358"/>
      <c r="AH63" s="142"/>
      <c r="AI63" s="2"/>
      <c r="AJ63" s="1"/>
      <c r="AK63" s="1"/>
      <c r="AL63" s="2"/>
      <c r="AM63" s="2"/>
      <c r="AN63" s="2"/>
      <c r="AP63" s="1"/>
      <c r="AQ63" s="1"/>
    </row>
    <row r="64" spans="1:60" s="47" customFormat="1" ht="29.1" customHeight="1">
      <c r="B64" s="366" t="str">
        <f t="shared" si="5"/>
        <v/>
      </c>
      <c r="C64" s="366"/>
      <c r="D64" s="367"/>
      <c r="E64" s="368" t="str">
        <f t="shared" si="6"/>
        <v/>
      </c>
      <c r="F64" s="369"/>
      <c r="G64" s="370" t="str">
        <f t="shared" si="7"/>
        <v/>
      </c>
      <c r="H64" s="371"/>
      <c r="I64" s="371"/>
      <c r="J64" s="371"/>
      <c r="K64" s="371"/>
      <c r="L64" s="371"/>
      <c r="M64" s="371"/>
      <c r="N64" s="371"/>
      <c r="O64" s="371"/>
      <c r="P64" s="371"/>
      <c r="Q64" s="371"/>
      <c r="R64" s="371"/>
      <c r="S64" s="371"/>
      <c r="T64" s="372"/>
      <c r="U64" s="373" t="str">
        <f t="shared" si="8"/>
        <v/>
      </c>
      <c r="V64" s="374"/>
      <c r="W64" s="375" t="str">
        <f t="shared" si="9"/>
        <v/>
      </c>
      <c r="X64" s="376"/>
      <c r="Y64" s="377" t="str">
        <f t="shared" si="10"/>
        <v/>
      </c>
      <c r="Z64" s="378"/>
      <c r="AA64" s="378"/>
      <c r="AB64" s="379"/>
      <c r="AC64" s="380" t="str">
        <f t="shared" si="11"/>
        <v/>
      </c>
      <c r="AD64" s="381"/>
      <c r="AE64" s="381"/>
      <c r="AF64" s="381"/>
      <c r="AG64" s="382"/>
      <c r="AH64" s="142"/>
      <c r="AI64" s="2"/>
      <c r="AJ64" s="1"/>
      <c r="AK64" s="1"/>
      <c r="AL64" s="2"/>
      <c r="AM64" s="2"/>
      <c r="AN64" s="2"/>
      <c r="AO64" s="1"/>
      <c r="AP64" s="1"/>
      <c r="AQ64" s="1"/>
    </row>
    <row r="65" spans="2:45" s="47" customFormat="1" ht="29.1" customHeight="1">
      <c r="B65" s="359" t="str">
        <f t="shared" si="5"/>
        <v/>
      </c>
      <c r="C65" s="359"/>
      <c r="D65" s="360"/>
      <c r="E65" s="361" t="str">
        <f t="shared" si="6"/>
        <v/>
      </c>
      <c r="F65" s="362"/>
      <c r="G65" s="363" t="str">
        <f t="shared" si="7"/>
        <v/>
      </c>
      <c r="H65" s="364"/>
      <c r="I65" s="364"/>
      <c r="J65" s="364"/>
      <c r="K65" s="364"/>
      <c r="L65" s="364"/>
      <c r="M65" s="364"/>
      <c r="N65" s="364"/>
      <c r="O65" s="364"/>
      <c r="P65" s="364"/>
      <c r="Q65" s="364"/>
      <c r="R65" s="364"/>
      <c r="S65" s="364"/>
      <c r="T65" s="365"/>
      <c r="U65" s="349" t="str">
        <f t="shared" si="8"/>
        <v/>
      </c>
      <c r="V65" s="350"/>
      <c r="W65" s="351" t="str">
        <f t="shared" si="9"/>
        <v/>
      </c>
      <c r="X65" s="352"/>
      <c r="Y65" s="353" t="str">
        <f t="shared" si="10"/>
        <v/>
      </c>
      <c r="Z65" s="354"/>
      <c r="AA65" s="354"/>
      <c r="AB65" s="355"/>
      <c r="AC65" s="356" t="str">
        <f t="shared" si="11"/>
        <v/>
      </c>
      <c r="AD65" s="357"/>
      <c r="AE65" s="357"/>
      <c r="AF65" s="357"/>
      <c r="AG65" s="358"/>
      <c r="AH65" s="142"/>
      <c r="AI65" s="2"/>
      <c r="AJ65" s="1"/>
      <c r="AK65" s="1"/>
      <c r="AL65" s="2"/>
      <c r="AM65" s="2"/>
      <c r="AN65" s="2"/>
      <c r="AP65" s="1"/>
      <c r="AQ65" s="1"/>
    </row>
    <row r="66" spans="2:45" s="47" customFormat="1" ht="29.1" customHeight="1">
      <c r="B66" s="366" t="str">
        <f t="shared" si="5"/>
        <v/>
      </c>
      <c r="C66" s="366"/>
      <c r="D66" s="367"/>
      <c r="E66" s="368" t="str">
        <f t="shared" si="6"/>
        <v/>
      </c>
      <c r="F66" s="369"/>
      <c r="G66" s="370" t="str">
        <f t="shared" si="7"/>
        <v/>
      </c>
      <c r="H66" s="371"/>
      <c r="I66" s="371"/>
      <c r="J66" s="371"/>
      <c r="K66" s="371"/>
      <c r="L66" s="371"/>
      <c r="M66" s="371"/>
      <c r="N66" s="371"/>
      <c r="O66" s="371"/>
      <c r="P66" s="371"/>
      <c r="Q66" s="371"/>
      <c r="R66" s="371"/>
      <c r="S66" s="371"/>
      <c r="T66" s="372"/>
      <c r="U66" s="373" t="str">
        <f t="shared" si="8"/>
        <v/>
      </c>
      <c r="V66" s="374"/>
      <c r="W66" s="375" t="str">
        <f t="shared" si="9"/>
        <v/>
      </c>
      <c r="X66" s="376"/>
      <c r="Y66" s="377" t="str">
        <f t="shared" si="10"/>
        <v/>
      </c>
      <c r="Z66" s="378"/>
      <c r="AA66" s="378"/>
      <c r="AB66" s="379"/>
      <c r="AC66" s="380" t="str">
        <f t="shared" si="11"/>
        <v/>
      </c>
      <c r="AD66" s="381"/>
      <c r="AE66" s="381"/>
      <c r="AF66" s="381"/>
      <c r="AG66" s="382"/>
      <c r="AH66" s="142"/>
      <c r="AI66" s="2"/>
      <c r="AJ66" s="1"/>
      <c r="AK66" s="1"/>
      <c r="AL66" s="2"/>
      <c r="AM66" s="2"/>
      <c r="AN66" s="2"/>
      <c r="AP66" s="1"/>
      <c r="AQ66" s="1"/>
    </row>
    <row r="67" spans="2:45" s="47" customFormat="1" ht="29.1" customHeight="1">
      <c r="B67" s="359" t="str">
        <f t="shared" si="5"/>
        <v/>
      </c>
      <c r="C67" s="359"/>
      <c r="D67" s="360"/>
      <c r="E67" s="361" t="str">
        <f t="shared" si="6"/>
        <v/>
      </c>
      <c r="F67" s="362"/>
      <c r="G67" s="363" t="str">
        <f t="shared" si="7"/>
        <v/>
      </c>
      <c r="H67" s="364"/>
      <c r="I67" s="364"/>
      <c r="J67" s="364"/>
      <c r="K67" s="364"/>
      <c r="L67" s="364"/>
      <c r="M67" s="364"/>
      <c r="N67" s="364"/>
      <c r="O67" s="364"/>
      <c r="P67" s="364"/>
      <c r="Q67" s="364"/>
      <c r="R67" s="364"/>
      <c r="S67" s="364"/>
      <c r="T67" s="365"/>
      <c r="U67" s="349" t="str">
        <f t="shared" si="8"/>
        <v/>
      </c>
      <c r="V67" s="350"/>
      <c r="W67" s="351" t="str">
        <f t="shared" si="9"/>
        <v/>
      </c>
      <c r="X67" s="352"/>
      <c r="Y67" s="353" t="str">
        <f t="shared" si="10"/>
        <v/>
      </c>
      <c r="Z67" s="354"/>
      <c r="AA67" s="354"/>
      <c r="AB67" s="355"/>
      <c r="AC67" s="356" t="str">
        <f t="shared" si="11"/>
        <v/>
      </c>
      <c r="AD67" s="357"/>
      <c r="AE67" s="357"/>
      <c r="AF67" s="357"/>
      <c r="AG67" s="358"/>
      <c r="AH67" s="142"/>
      <c r="AI67" s="2"/>
      <c r="AJ67" s="1"/>
      <c r="AK67" s="1"/>
      <c r="AL67" s="2"/>
      <c r="AM67" s="2"/>
      <c r="AN67" s="2"/>
      <c r="AP67" s="1"/>
      <c r="AQ67" s="1"/>
    </row>
    <row r="68" spans="2:45" s="47" customFormat="1" ht="29.1" customHeight="1">
      <c r="B68" s="366" t="str">
        <f t="shared" si="5"/>
        <v/>
      </c>
      <c r="C68" s="366"/>
      <c r="D68" s="367"/>
      <c r="E68" s="368" t="str">
        <f t="shared" si="6"/>
        <v/>
      </c>
      <c r="F68" s="369"/>
      <c r="G68" s="370" t="str">
        <f t="shared" si="7"/>
        <v/>
      </c>
      <c r="H68" s="371"/>
      <c r="I68" s="371"/>
      <c r="J68" s="371"/>
      <c r="K68" s="371"/>
      <c r="L68" s="371"/>
      <c r="M68" s="371"/>
      <c r="N68" s="371"/>
      <c r="O68" s="371"/>
      <c r="P68" s="371"/>
      <c r="Q68" s="371"/>
      <c r="R68" s="371"/>
      <c r="S68" s="371"/>
      <c r="T68" s="372"/>
      <c r="U68" s="373" t="str">
        <f t="shared" si="8"/>
        <v/>
      </c>
      <c r="V68" s="374"/>
      <c r="W68" s="375" t="str">
        <f t="shared" si="9"/>
        <v/>
      </c>
      <c r="X68" s="376"/>
      <c r="Y68" s="377" t="str">
        <f t="shared" si="10"/>
        <v/>
      </c>
      <c r="Z68" s="378"/>
      <c r="AA68" s="378"/>
      <c r="AB68" s="379"/>
      <c r="AC68" s="380" t="str">
        <f t="shared" si="11"/>
        <v/>
      </c>
      <c r="AD68" s="381"/>
      <c r="AE68" s="381"/>
      <c r="AF68" s="381"/>
      <c r="AG68" s="382"/>
      <c r="AH68" s="142"/>
      <c r="AI68" s="2"/>
      <c r="AJ68" s="1"/>
      <c r="AK68" s="1"/>
      <c r="AL68" s="2"/>
      <c r="AM68" s="2"/>
      <c r="AN68" s="2"/>
      <c r="AO68" s="1"/>
      <c r="AP68" s="1"/>
      <c r="AQ68" s="1"/>
    </row>
    <row r="69" spans="2:45" s="47" customFormat="1" ht="29.1" customHeight="1">
      <c r="B69" s="359" t="str">
        <f t="shared" si="5"/>
        <v/>
      </c>
      <c r="C69" s="359"/>
      <c r="D69" s="360"/>
      <c r="E69" s="361" t="str">
        <f t="shared" si="6"/>
        <v/>
      </c>
      <c r="F69" s="362"/>
      <c r="G69" s="363" t="str">
        <f t="shared" si="7"/>
        <v/>
      </c>
      <c r="H69" s="364"/>
      <c r="I69" s="364"/>
      <c r="J69" s="364"/>
      <c r="K69" s="364"/>
      <c r="L69" s="364"/>
      <c r="M69" s="364"/>
      <c r="N69" s="364"/>
      <c r="O69" s="364"/>
      <c r="P69" s="364"/>
      <c r="Q69" s="364"/>
      <c r="R69" s="364"/>
      <c r="S69" s="364"/>
      <c r="T69" s="365"/>
      <c r="U69" s="349" t="str">
        <f t="shared" si="8"/>
        <v/>
      </c>
      <c r="V69" s="350"/>
      <c r="W69" s="351" t="str">
        <f t="shared" si="9"/>
        <v/>
      </c>
      <c r="X69" s="352"/>
      <c r="Y69" s="353" t="str">
        <f t="shared" si="10"/>
        <v/>
      </c>
      <c r="Z69" s="354"/>
      <c r="AA69" s="354"/>
      <c r="AB69" s="355"/>
      <c r="AC69" s="356" t="str">
        <f t="shared" si="11"/>
        <v/>
      </c>
      <c r="AD69" s="357"/>
      <c r="AE69" s="357"/>
      <c r="AF69" s="357"/>
      <c r="AG69" s="358"/>
      <c r="AH69" s="142"/>
      <c r="AI69" s="2"/>
      <c r="AJ69" s="1"/>
      <c r="AK69" s="1"/>
      <c r="AL69" s="2"/>
      <c r="AM69" s="2"/>
      <c r="AN69" s="2"/>
      <c r="AP69" s="1"/>
      <c r="AQ69" s="1"/>
    </row>
    <row r="70" spans="2:45" s="47" customFormat="1" ht="28.5" customHeight="1">
      <c r="B70" s="366" t="str">
        <f t="shared" si="5"/>
        <v/>
      </c>
      <c r="C70" s="366"/>
      <c r="D70" s="367"/>
      <c r="E70" s="368" t="str">
        <f t="shared" si="6"/>
        <v/>
      </c>
      <c r="F70" s="369"/>
      <c r="G70" s="370" t="str">
        <f t="shared" si="7"/>
        <v/>
      </c>
      <c r="H70" s="371"/>
      <c r="I70" s="371"/>
      <c r="J70" s="371"/>
      <c r="K70" s="371"/>
      <c r="L70" s="371"/>
      <c r="M70" s="371"/>
      <c r="N70" s="371"/>
      <c r="O70" s="371"/>
      <c r="P70" s="371"/>
      <c r="Q70" s="371"/>
      <c r="R70" s="371"/>
      <c r="S70" s="371"/>
      <c r="T70" s="372"/>
      <c r="U70" s="373" t="str">
        <f t="shared" si="8"/>
        <v/>
      </c>
      <c r="V70" s="374"/>
      <c r="W70" s="375" t="str">
        <f t="shared" si="9"/>
        <v/>
      </c>
      <c r="X70" s="376"/>
      <c r="Y70" s="377" t="str">
        <f t="shared" si="10"/>
        <v/>
      </c>
      <c r="Z70" s="378"/>
      <c r="AA70" s="378"/>
      <c r="AB70" s="379"/>
      <c r="AC70" s="380" t="str">
        <f t="shared" si="11"/>
        <v/>
      </c>
      <c r="AD70" s="381"/>
      <c r="AE70" s="381"/>
      <c r="AF70" s="381"/>
      <c r="AG70" s="382"/>
      <c r="AH70" s="142"/>
      <c r="AI70" s="2"/>
      <c r="AJ70" s="1"/>
      <c r="AK70" s="1"/>
      <c r="AL70" s="2"/>
      <c r="AM70" s="2"/>
      <c r="AN70" s="2"/>
      <c r="AP70" s="1"/>
      <c r="AQ70" s="1"/>
    </row>
    <row r="71" spans="2:45" ht="9.9499999999999993" customHeight="1">
      <c r="U71" s="117"/>
      <c r="V71" s="117"/>
      <c r="W71" s="27"/>
      <c r="X71" s="27"/>
      <c r="Y71" s="27"/>
      <c r="Z71" s="27"/>
      <c r="AA71" s="12"/>
      <c r="AC71" s="31"/>
      <c r="AD71" s="257"/>
      <c r="AE71" s="257"/>
      <c r="AF71" s="257"/>
      <c r="AG71" s="257"/>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179"/>
      <c r="X72" s="179"/>
      <c r="Y72" s="118"/>
      <c r="Z72" s="180" t="s">
        <v>15</v>
      </c>
      <c r="AA72" s="325" t="str">
        <f>IF(AA27="","",AA27)</f>
        <v/>
      </c>
      <c r="AB72" s="325"/>
      <c r="AC72" s="325"/>
      <c r="AD72" s="325"/>
      <c r="AE72" s="325"/>
      <c r="AF72" s="325"/>
      <c r="AG72" s="325"/>
      <c r="AH72" s="147"/>
      <c r="AI72" s="2"/>
      <c r="AJ72" s="1"/>
      <c r="AK72" s="1"/>
      <c r="AL72" s="2"/>
      <c r="AM72" s="2"/>
      <c r="AN72" s="2"/>
      <c r="AO72" s="1"/>
      <c r="AP72" s="1"/>
      <c r="AQ72" s="1"/>
      <c r="AR72" s="5"/>
      <c r="AS72" s="5"/>
    </row>
    <row r="73" spans="2:45" s="3" customFormat="1" ht="24.95" customHeight="1" thickTop="1" thickBot="1">
      <c r="B73" s="181" t="s">
        <v>98</v>
      </c>
      <c r="E73" s="182"/>
      <c r="F73" s="182"/>
      <c r="G73" s="182"/>
      <c r="H73" s="182"/>
      <c r="I73" s="182"/>
      <c r="J73" s="182"/>
      <c r="K73" s="182"/>
      <c r="L73" s="182"/>
      <c r="M73" s="183"/>
      <c r="N73" s="183"/>
      <c r="O73" s="183"/>
      <c r="P73" s="183"/>
      <c r="Q73" s="183"/>
      <c r="R73" s="183"/>
      <c r="S73" s="183"/>
      <c r="T73" s="183"/>
      <c r="U73" s="183"/>
      <c r="V73" s="183"/>
      <c r="W73" s="183"/>
      <c r="X73" s="183"/>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23" t="s">
        <v>78</v>
      </c>
      <c r="C74" s="323"/>
      <c r="D74" s="324"/>
      <c r="E74" s="396" t="s">
        <v>96</v>
      </c>
      <c r="F74" s="397"/>
      <c r="G74" s="397"/>
      <c r="H74" s="397"/>
      <c r="I74" s="397"/>
      <c r="J74" s="397"/>
      <c r="K74" s="397"/>
      <c r="L74" s="398"/>
      <c r="M74" s="399" t="s">
        <v>81</v>
      </c>
      <c r="N74" s="400"/>
      <c r="O74" s="400"/>
      <c r="P74" s="400"/>
      <c r="Q74" s="400"/>
      <c r="R74" s="400"/>
      <c r="S74" s="400"/>
      <c r="T74" s="400"/>
      <c r="U74" s="400"/>
      <c r="V74" s="400"/>
      <c r="W74" s="400"/>
      <c r="X74" s="400"/>
      <c r="Y74" s="400"/>
      <c r="Z74" s="400"/>
      <c r="AA74" s="400"/>
      <c r="AB74" s="401"/>
      <c r="AC74" s="399" t="s">
        <v>8</v>
      </c>
      <c r="AD74" s="400"/>
      <c r="AE74" s="400"/>
      <c r="AF74" s="400"/>
      <c r="AG74" s="401"/>
      <c r="AN74" s="137"/>
    </row>
    <row r="75" spans="2:45" s="47" customFormat="1" ht="27" customHeight="1">
      <c r="B75" s="402" t="str">
        <f>IF(B30="","",B30)</f>
        <v/>
      </c>
      <c r="C75" s="403"/>
      <c r="D75" s="404"/>
      <c r="E75" s="405" t="str">
        <f>IF(E30="","",E30)</f>
        <v/>
      </c>
      <c r="F75" s="406"/>
      <c r="G75" s="406"/>
      <c r="H75" s="406"/>
      <c r="I75" s="406"/>
      <c r="J75" s="406"/>
      <c r="K75" s="406"/>
      <c r="L75" s="407"/>
      <c r="M75" s="408" t="str">
        <f>IF(M30="","",M30)</f>
        <v/>
      </c>
      <c r="N75" s="409"/>
      <c r="O75" s="409"/>
      <c r="P75" s="409"/>
      <c r="Q75" s="409"/>
      <c r="R75" s="409"/>
      <c r="S75" s="409"/>
      <c r="T75" s="409"/>
      <c r="U75" s="409"/>
      <c r="V75" s="409"/>
      <c r="W75" s="409"/>
      <c r="X75" s="409"/>
      <c r="Y75" s="409"/>
      <c r="Z75" s="409"/>
      <c r="AA75" s="409"/>
      <c r="AB75" s="410"/>
      <c r="AC75" s="393" t="str">
        <f>IF(AC30="","",AC30)</f>
        <v/>
      </c>
      <c r="AD75" s="394"/>
      <c r="AE75" s="394"/>
      <c r="AF75" s="394"/>
      <c r="AG75" s="395"/>
    </row>
    <row r="76" spans="2:45" s="47" customFormat="1" ht="27" customHeight="1">
      <c r="B76" s="383" t="str">
        <f t="shared" ref="B76:B84" si="12">IF(B31="","",B31)</f>
        <v/>
      </c>
      <c r="C76" s="384"/>
      <c r="D76" s="385"/>
      <c r="E76" s="389" t="str">
        <f t="shared" ref="E76:E84" si="13">IF(E31="","",E31)</f>
        <v/>
      </c>
      <c r="F76" s="384"/>
      <c r="G76" s="384"/>
      <c r="H76" s="384"/>
      <c r="I76" s="384"/>
      <c r="J76" s="384"/>
      <c r="K76" s="384"/>
      <c r="L76" s="385"/>
      <c r="M76" s="390" t="str">
        <f t="shared" ref="M76:M84" si="14">IF(M31="","",M31)</f>
        <v/>
      </c>
      <c r="N76" s="391"/>
      <c r="O76" s="391"/>
      <c r="P76" s="391"/>
      <c r="Q76" s="391"/>
      <c r="R76" s="391"/>
      <c r="S76" s="391"/>
      <c r="T76" s="391"/>
      <c r="U76" s="391"/>
      <c r="V76" s="391"/>
      <c r="W76" s="391"/>
      <c r="X76" s="391"/>
      <c r="Y76" s="391"/>
      <c r="Z76" s="391"/>
      <c r="AA76" s="391"/>
      <c r="AB76" s="392"/>
      <c r="AC76" s="386" t="str">
        <f t="shared" ref="AC76:AC84" si="15">IF(AC31="","",AC31)</f>
        <v/>
      </c>
      <c r="AD76" s="387"/>
      <c r="AE76" s="387"/>
      <c r="AF76" s="387"/>
      <c r="AG76" s="388"/>
      <c r="AN76" s="137"/>
    </row>
    <row r="77" spans="2:45" s="47" customFormat="1" ht="27" customHeight="1">
      <c r="B77" s="383" t="str">
        <f t="shared" si="12"/>
        <v/>
      </c>
      <c r="C77" s="384"/>
      <c r="D77" s="385"/>
      <c r="E77" s="389" t="str">
        <f t="shared" si="13"/>
        <v/>
      </c>
      <c r="F77" s="384"/>
      <c r="G77" s="384"/>
      <c r="H77" s="384"/>
      <c r="I77" s="384"/>
      <c r="J77" s="384"/>
      <c r="K77" s="384"/>
      <c r="L77" s="385"/>
      <c r="M77" s="390" t="str">
        <f t="shared" si="14"/>
        <v/>
      </c>
      <c r="N77" s="391"/>
      <c r="O77" s="391"/>
      <c r="P77" s="391"/>
      <c r="Q77" s="391"/>
      <c r="R77" s="391"/>
      <c r="S77" s="391"/>
      <c r="T77" s="391"/>
      <c r="U77" s="391"/>
      <c r="V77" s="391"/>
      <c r="W77" s="391"/>
      <c r="X77" s="391"/>
      <c r="Y77" s="391"/>
      <c r="Z77" s="391"/>
      <c r="AA77" s="391"/>
      <c r="AB77" s="392"/>
      <c r="AC77" s="386" t="str">
        <f t="shared" si="15"/>
        <v/>
      </c>
      <c r="AD77" s="387"/>
      <c r="AE77" s="387"/>
      <c r="AF77" s="387"/>
      <c r="AG77" s="388"/>
      <c r="AN77" s="137"/>
    </row>
    <row r="78" spans="2:45" s="47" customFormat="1" ht="27" customHeight="1">
      <c r="B78" s="383" t="str">
        <f t="shared" si="12"/>
        <v/>
      </c>
      <c r="C78" s="384"/>
      <c r="D78" s="385"/>
      <c r="E78" s="389" t="str">
        <f t="shared" si="13"/>
        <v/>
      </c>
      <c r="F78" s="384"/>
      <c r="G78" s="384"/>
      <c r="H78" s="384"/>
      <c r="I78" s="384"/>
      <c r="J78" s="384"/>
      <c r="K78" s="384"/>
      <c r="L78" s="385"/>
      <c r="M78" s="390" t="str">
        <f t="shared" si="14"/>
        <v/>
      </c>
      <c r="N78" s="391"/>
      <c r="O78" s="391"/>
      <c r="P78" s="391"/>
      <c r="Q78" s="391"/>
      <c r="R78" s="391"/>
      <c r="S78" s="391"/>
      <c r="T78" s="391"/>
      <c r="U78" s="391"/>
      <c r="V78" s="391"/>
      <c r="W78" s="391"/>
      <c r="X78" s="391"/>
      <c r="Y78" s="391"/>
      <c r="Z78" s="391"/>
      <c r="AA78" s="391"/>
      <c r="AB78" s="392"/>
      <c r="AC78" s="386" t="str">
        <f t="shared" si="15"/>
        <v/>
      </c>
      <c r="AD78" s="387"/>
      <c r="AE78" s="387"/>
      <c r="AF78" s="387"/>
      <c r="AG78" s="388"/>
      <c r="AN78" s="137"/>
    </row>
    <row r="79" spans="2:45" s="47" customFormat="1" ht="27" customHeight="1">
      <c r="B79" s="383" t="str">
        <f t="shared" si="12"/>
        <v/>
      </c>
      <c r="C79" s="384"/>
      <c r="D79" s="385"/>
      <c r="E79" s="389" t="str">
        <f t="shared" si="13"/>
        <v/>
      </c>
      <c r="F79" s="384"/>
      <c r="G79" s="384"/>
      <c r="H79" s="384"/>
      <c r="I79" s="384"/>
      <c r="J79" s="384"/>
      <c r="K79" s="384"/>
      <c r="L79" s="385"/>
      <c r="M79" s="390" t="str">
        <f t="shared" si="14"/>
        <v/>
      </c>
      <c r="N79" s="391"/>
      <c r="O79" s="391"/>
      <c r="P79" s="391"/>
      <c r="Q79" s="391"/>
      <c r="R79" s="391"/>
      <c r="S79" s="391"/>
      <c r="T79" s="391"/>
      <c r="U79" s="391"/>
      <c r="V79" s="391"/>
      <c r="W79" s="391"/>
      <c r="X79" s="391"/>
      <c r="Y79" s="391"/>
      <c r="Z79" s="391"/>
      <c r="AA79" s="391"/>
      <c r="AB79" s="392"/>
      <c r="AC79" s="386" t="str">
        <f t="shared" si="15"/>
        <v/>
      </c>
      <c r="AD79" s="387"/>
      <c r="AE79" s="387"/>
      <c r="AF79" s="387"/>
      <c r="AG79" s="388"/>
      <c r="AN79" s="137"/>
    </row>
    <row r="80" spans="2:45" s="47" customFormat="1" ht="27" customHeight="1">
      <c r="B80" s="383" t="str">
        <f t="shared" si="12"/>
        <v/>
      </c>
      <c r="C80" s="384"/>
      <c r="D80" s="385"/>
      <c r="E80" s="389" t="str">
        <f t="shared" si="13"/>
        <v/>
      </c>
      <c r="F80" s="384"/>
      <c r="G80" s="384"/>
      <c r="H80" s="384"/>
      <c r="I80" s="384"/>
      <c r="J80" s="384"/>
      <c r="K80" s="384"/>
      <c r="L80" s="385"/>
      <c r="M80" s="390" t="str">
        <f t="shared" si="14"/>
        <v/>
      </c>
      <c r="N80" s="391"/>
      <c r="O80" s="391"/>
      <c r="P80" s="391"/>
      <c r="Q80" s="391"/>
      <c r="R80" s="391"/>
      <c r="S80" s="391"/>
      <c r="T80" s="391"/>
      <c r="U80" s="391"/>
      <c r="V80" s="391"/>
      <c r="W80" s="391"/>
      <c r="X80" s="391"/>
      <c r="Y80" s="391"/>
      <c r="Z80" s="391"/>
      <c r="AA80" s="391"/>
      <c r="AB80" s="392"/>
      <c r="AC80" s="386" t="str">
        <f t="shared" si="15"/>
        <v/>
      </c>
      <c r="AD80" s="387"/>
      <c r="AE80" s="387"/>
      <c r="AF80" s="387"/>
      <c r="AG80" s="388"/>
      <c r="AI80" s="143"/>
      <c r="AL80" s="137"/>
      <c r="AM80" s="137"/>
      <c r="AN80" s="137"/>
    </row>
    <row r="81" spans="1:60" s="47" customFormat="1" ht="27" customHeight="1">
      <c r="B81" s="383" t="str">
        <f t="shared" si="12"/>
        <v/>
      </c>
      <c r="C81" s="384"/>
      <c r="D81" s="385"/>
      <c r="E81" s="389" t="str">
        <f t="shared" si="13"/>
        <v/>
      </c>
      <c r="F81" s="384"/>
      <c r="G81" s="384"/>
      <c r="H81" s="384"/>
      <c r="I81" s="384"/>
      <c r="J81" s="384"/>
      <c r="K81" s="384"/>
      <c r="L81" s="385"/>
      <c r="M81" s="390" t="str">
        <f t="shared" si="14"/>
        <v/>
      </c>
      <c r="N81" s="391"/>
      <c r="O81" s="391"/>
      <c r="P81" s="391"/>
      <c r="Q81" s="391"/>
      <c r="R81" s="391"/>
      <c r="S81" s="391"/>
      <c r="T81" s="391"/>
      <c r="U81" s="391"/>
      <c r="V81" s="391"/>
      <c r="W81" s="391"/>
      <c r="X81" s="391"/>
      <c r="Y81" s="391"/>
      <c r="Z81" s="391"/>
      <c r="AA81" s="391"/>
      <c r="AB81" s="392"/>
      <c r="AC81" s="386" t="str">
        <f t="shared" si="15"/>
        <v/>
      </c>
      <c r="AD81" s="387"/>
      <c r="AE81" s="387"/>
      <c r="AF81" s="387"/>
      <c r="AG81" s="388"/>
      <c r="AI81" s="143"/>
      <c r="AL81" s="137"/>
      <c r="AM81" s="137"/>
      <c r="AN81" s="137"/>
    </row>
    <row r="82" spans="1:60" s="47" customFormat="1" ht="27" customHeight="1">
      <c r="B82" s="383" t="str">
        <f t="shared" si="12"/>
        <v/>
      </c>
      <c r="C82" s="384"/>
      <c r="D82" s="385"/>
      <c r="E82" s="389" t="str">
        <f t="shared" si="13"/>
        <v/>
      </c>
      <c r="F82" s="384"/>
      <c r="G82" s="384"/>
      <c r="H82" s="384"/>
      <c r="I82" s="384"/>
      <c r="J82" s="384"/>
      <c r="K82" s="384"/>
      <c r="L82" s="385"/>
      <c r="M82" s="390" t="str">
        <f t="shared" si="14"/>
        <v/>
      </c>
      <c r="N82" s="391"/>
      <c r="O82" s="391"/>
      <c r="P82" s="391"/>
      <c r="Q82" s="391"/>
      <c r="R82" s="391"/>
      <c r="S82" s="391"/>
      <c r="T82" s="391"/>
      <c r="U82" s="391"/>
      <c r="V82" s="391"/>
      <c r="W82" s="391"/>
      <c r="X82" s="391"/>
      <c r="Y82" s="391"/>
      <c r="Z82" s="391"/>
      <c r="AA82" s="391"/>
      <c r="AB82" s="392"/>
      <c r="AC82" s="386" t="str">
        <f t="shared" si="15"/>
        <v/>
      </c>
      <c r="AD82" s="387"/>
      <c r="AE82" s="387"/>
      <c r="AF82" s="387"/>
      <c r="AG82" s="388"/>
      <c r="AH82" s="142"/>
      <c r="AI82" s="143"/>
      <c r="AL82" s="137"/>
      <c r="AM82" s="137"/>
      <c r="AN82" s="137"/>
    </row>
    <row r="83" spans="1:60" ht="27" customHeight="1">
      <c r="B83" s="383" t="str">
        <f t="shared" si="12"/>
        <v/>
      </c>
      <c r="C83" s="384"/>
      <c r="D83" s="385"/>
      <c r="E83" s="389" t="str">
        <f t="shared" si="13"/>
        <v/>
      </c>
      <c r="F83" s="384"/>
      <c r="G83" s="384"/>
      <c r="H83" s="384"/>
      <c r="I83" s="384"/>
      <c r="J83" s="384"/>
      <c r="K83" s="384"/>
      <c r="L83" s="385"/>
      <c r="M83" s="390" t="str">
        <f t="shared" si="14"/>
        <v/>
      </c>
      <c r="N83" s="391"/>
      <c r="O83" s="391"/>
      <c r="P83" s="391"/>
      <c r="Q83" s="391"/>
      <c r="R83" s="391"/>
      <c r="S83" s="391"/>
      <c r="T83" s="391"/>
      <c r="U83" s="391"/>
      <c r="V83" s="391"/>
      <c r="W83" s="391"/>
      <c r="X83" s="391"/>
      <c r="Y83" s="391"/>
      <c r="Z83" s="391"/>
      <c r="AA83" s="391"/>
      <c r="AB83" s="392"/>
      <c r="AC83" s="386" t="str">
        <f t="shared" si="15"/>
        <v/>
      </c>
      <c r="AD83" s="387"/>
      <c r="AE83" s="387"/>
      <c r="AF83" s="387"/>
      <c r="AG83" s="388"/>
      <c r="AI83" s="137"/>
      <c r="AJ83" s="47"/>
      <c r="AK83" s="142"/>
      <c r="AL83" s="137"/>
      <c r="AM83" s="137"/>
      <c r="AN83" s="137"/>
      <c r="AO83" s="47"/>
    </row>
    <row r="84" spans="1:60" ht="27" customHeight="1">
      <c r="B84" s="411" t="str">
        <f t="shared" si="12"/>
        <v/>
      </c>
      <c r="C84" s="412"/>
      <c r="D84" s="413"/>
      <c r="E84" s="414" t="str">
        <f t="shared" si="13"/>
        <v/>
      </c>
      <c r="F84" s="412"/>
      <c r="G84" s="412"/>
      <c r="H84" s="412"/>
      <c r="I84" s="412"/>
      <c r="J84" s="412"/>
      <c r="K84" s="412"/>
      <c r="L84" s="413"/>
      <c r="M84" s="415" t="str">
        <f t="shared" si="14"/>
        <v/>
      </c>
      <c r="N84" s="416"/>
      <c r="O84" s="416"/>
      <c r="P84" s="416"/>
      <c r="Q84" s="416"/>
      <c r="R84" s="416"/>
      <c r="S84" s="416"/>
      <c r="T84" s="416"/>
      <c r="U84" s="416"/>
      <c r="V84" s="416"/>
      <c r="W84" s="416"/>
      <c r="X84" s="416"/>
      <c r="Y84" s="416"/>
      <c r="Z84" s="416"/>
      <c r="AA84" s="416"/>
      <c r="AB84" s="417"/>
      <c r="AC84" s="418" t="str">
        <f t="shared" si="15"/>
        <v/>
      </c>
      <c r="AD84" s="419"/>
      <c r="AE84" s="419"/>
      <c r="AF84" s="419"/>
      <c r="AG84" s="420"/>
      <c r="AI84" s="137"/>
      <c r="AJ84" s="47"/>
      <c r="AK84" s="47"/>
      <c r="AL84" s="137"/>
      <c r="AM84" s="137"/>
      <c r="AN84" s="137"/>
      <c r="AO84" s="47"/>
      <c r="AP84" s="47"/>
    </row>
    <row r="85" spans="1:60" ht="9.9499999999999993" customHeight="1">
      <c r="U85" s="117"/>
      <c r="V85" s="117"/>
      <c r="W85" s="27"/>
      <c r="X85" s="27"/>
      <c r="Y85" s="27"/>
      <c r="Z85" s="27"/>
      <c r="AA85" s="12"/>
      <c r="AC85" s="31"/>
      <c r="AD85" s="428"/>
      <c r="AE85" s="428"/>
      <c r="AF85" s="428"/>
      <c r="AG85" s="428"/>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179"/>
      <c r="X86" s="179"/>
      <c r="Y86" s="118"/>
      <c r="Z86" s="180" t="s">
        <v>15</v>
      </c>
      <c r="AA86" s="325" t="str">
        <f>AA41</f>
        <v/>
      </c>
      <c r="AB86" s="325"/>
      <c r="AC86" s="325"/>
      <c r="AD86" s="325"/>
      <c r="AE86" s="325"/>
      <c r="AF86" s="325"/>
      <c r="AG86" s="325"/>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32" t="s">
        <v>33</v>
      </c>
      <c r="T88" s="333"/>
      <c r="U88" s="334"/>
      <c r="V88" s="332" t="s">
        <v>34</v>
      </c>
      <c r="W88" s="333"/>
      <c r="X88" s="334"/>
      <c r="Y88" s="531" t="str">
        <f>Y43</f>
        <v>次長・課長</v>
      </c>
      <c r="Z88" s="532"/>
      <c r="AA88" s="533"/>
      <c r="AB88" s="332" t="s">
        <v>36</v>
      </c>
      <c r="AC88" s="333"/>
      <c r="AD88" s="334"/>
      <c r="AE88" s="332" t="s">
        <v>37</v>
      </c>
      <c r="AF88" s="333"/>
      <c r="AG88" s="334"/>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75" t="s">
        <v>72</v>
      </c>
      <c r="B91" s="275"/>
      <c r="C91" s="275"/>
      <c r="D91" s="275"/>
      <c r="E91" s="275"/>
      <c r="F91" s="275"/>
      <c r="G91" s="275"/>
      <c r="H91" s="275"/>
      <c r="I91" s="275"/>
      <c r="J91" s="275"/>
      <c r="K91" s="275"/>
      <c r="L91" s="275"/>
      <c r="M91" s="275"/>
      <c r="N91" s="275"/>
      <c r="O91" s="275"/>
      <c r="P91" s="275"/>
      <c r="Q91" s="275"/>
      <c r="R91" s="275"/>
      <c r="S91" s="275"/>
      <c r="T91" s="275"/>
      <c r="U91" s="275"/>
      <c r="V91" s="275"/>
      <c r="W91" s="275"/>
      <c r="X91" s="27"/>
      <c r="Y91" s="27"/>
      <c r="Z91" s="27"/>
      <c r="AA91" s="12"/>
      <c r="AD91" s="29"/>
      <c r="AE91" s="99" t="s">
        <v>9</v>
      </c>
      <c r="AF91" s="25"/>
      <c r="AG91" s="160" t="str">
        <f>AG1</f>
        <v>13</v>
      </c>
      <c r="AH91" s="20"/>
      <c r="AL91" s="137"/>
      <c r="AM91" s="137"/>
      <c r="AO91" s="47"/>
    </row>
    <row r="92" spans="1:60" ht="18" customHeight="1">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Y92" s="28"/>
      <c r="AC92" s="28"/>
      <c r="AL92" s="137"/>
      <c r="AM92" s="137"/>
      <c r="AO92" s="47"/>
      <c r="AR92" s="5"/>
      <c r="AS92" s="5"/>
      <c r="AT92" s="5"/>
      <c r="AU92" s="5"/>
      <c r="AV92" s="239"/>
      <c r="AW92" s="239"/>
      <c r="AX92" s="239"/>
      <c r="AY92" s="239"/>
      <c r="AZ92" s="239"/>
      <c r="BA92" s="239"/>
      <c r="BB92" s="239"/>
      <c r="BC92" s="239"/>
      <c r="BD92" s="239"/>
      <c r="BE92" s="239"/>
      <c r="BF92" s="239"/>
      <c r="BG92" s="239"/>
      <c r="BH92" s="239"/>
    </row>
    <row r="93" spans="1:60" ht="18" customHeight="1">
      <c r="U93" s="117"/>
      <c r="V93" s="117"/>
      <c r="W93" s="27"/>
      <c r="X93" s="27"/>
      <c r="Y93" s="27"/>
      <c r="Z93" s="27"/>
      <c r="AA93" s="12"/>
      <c r="AC93" s="31"/>
      <c r="AD93" s="257"/>
      <c r="AE93" s="257"/>
      <c r="AF93" s="257"/>
      <c r="AG93" s="257"/>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62" t="str">
        <f>X5</f>
        <v/>
      </c>
      <c r="Y95" s="262"/>
      <c r="Z95" s="262"/>
      <c r="AA95" s="262"/>
      <c r="AB95" s="262"/>
      <c r="AC95" s="262"/>
      <c r="AD95" s="262"/>
      <c r="AE95" s="262"/>
      <c r="AF95" s="262"/>
      <c r="AG95" s="262"/>
    </row>
    <row r="96" spans="1:60" ht="18" customHeight="1">
      <c r="B96" s="534" t="str">
        <f>B6</f>
        <v>鹿浜営業所</v>
      </c>
      <c r="C96" s="534"/>
      <c r="D96" s="534"/>
      <c r="E96" s="534"/>
      <c r="F96" s="534"/>
      <c r="G96" s="534"/>
      <c r="H96" s="534"/>
      <c r="I96" s="422" t="str">
        <f>I6</f>
        <v>重久</v>
      </c>
      <c r="J96" s="422"/>
      <c r="K96" s="422"/>
      <c r="L96" s="422"/>
      <c r="M96" s="422"/>
      <c r="N96" s="260" t="s">
        <v>65</v>
      </c>
      <c r="O96" s="260"/>
      <c r="X96" s="248" t="str">
        <f>X6</f>
        <v/>
      </c>
      <c r="Y96" s="248"/>
      <c r="Z96" s="248"/>
      <c r="AA96" s="248"/>
      <c r="AB96" s="248"/>
      <c r="AC96" s="248"/>
      <c r="AD96" s="248"/>
      <c r="AE96" s="248"/>
      <c r="AF96" s="248"/>
      <c r="AG96" s="82" t="s">
        <v>38</v>
      </c>
      <c r="AH96" s="119"/>
      <c r="AI96" s="138"/>
      <c r="AL96" s="138"/>
      <c r="AM96" s="138"/>
      <c r="AN96" s="138"/>
      <c r="AT96" s="11"/>
      <c r="AU96" s="11"/>
      <c r="AV96" s="11"/>
      <c r="AW96" s="11"/>
      <c r="AX96" s="11"/>
      <c r="AY96" s="11"/>
      <c r="AZ96" s="11"/>
      <c r="BA96" s="11"/>
      <c r="BB96" s="11"/>
      <c r="BC96" s="11"/>
      <c r="BD96" s="11"/>
      <c r="BE96" s="11"/>
      <c r="BF96" s="11"/>
    </row>
    <row r="97" spans="2:60" ht="18" customHeight="1">
      <c r="B97" s="535"/>
      <c r="C97" s="535"/>
      <c r="D97" s="535"/>
      <c r="E97" s="535"/>
      <c r="F97" s="535"/>
      <c r="G97" s="535"/>
      <c r="H97" s="535"/>
      <c r="I97" s="423"/>
      <c r="J97" s="423"/>
      <c r="K97" s="423"/>
      <c r="L97" s="423"/>
      <c r="M97" s="423"/>
      <c r="N97" s="261"/>
      <c r="O97" s="261"/>
      <c r="X97" s="263" t="str">
        <f>X7</f>
        <v/>
      </c>
      <c r="Y97" s="263"/>
      <c r="Z97" s="263"/>
      <c r="AA97" s="263"/>
      <c r="AB97" s="263"/>
      <c r="AC97" s="263"/>
      <c r="AD97" s="263"/>
      <c r="AE97" s="263"/>
      <c r="AF97" s="81"/>
      <c r="AH97" s="81"/>
      <c r="AT97" s="14"/>
      <c r="AU97" s="14"/>
      <c r="AV97" s="14"/>
      <c r="AW97" s="14"/>
      <c r="AX97" s="14"/>
    </row>
    <row r="98" spans="2:60" ht="18" customHeight="1">
      <c r="B98" s="10"/>
      <c r="X98" s="253" t="str">
        <f>X8</f>
        <v/>
      </c>
      <c r="Y98" s="253"/>
      <c r="Z98" s="253"/>
      <c r="AA98" s="253"/>
      <c r="AB98" s="253"/>
      <c r="AC98" s="253"/>
      <c r="AD98" s="253"/>
      <c r="AE98" s="253"/>
      <c r="AF98" s="253"/>
      <c r="AG98" s="253"/>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53" t="str">
        <f>X9</f>
        <v/>
      </c>
      <c r="Y99" s="253"/>
      <c r="Z99" s="253"/>
      <c r="AA99" s="253"/>
      <c r="AB99" s="253"/>
      <c r="AC99" s="253"/>
      <c r="AD99" s="253"/>
      <c r="AE99" s="253"/>
      <c r="AF99" s="253"/>
      <c r="AG99" s="253"/>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8" t="str">
        <f>Y10</f>
        <v/>
      </c>
      <c r="Z100" s="288"/>
      <c r="AA100" s="288"/>
      <c r="AB100" s="288"/>
      <c r="AC100" s="89" t="str">
        <f>AC55</f>
        <v>FAX　</v>
      </c>
      <c r="AD100" s="288" t="str">
        <f>AD10</f>
        <v/>
      </c>
      <c r="AE100" s="288"/>
      <c r="AF100" s="288"/>
      <c r="AG100" s="288"/>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45</v>
      </c>
      <c r="Y101" s="165"/>
      <c r="Z101" s="165"/>
      <c r="AA101" s="252" t="str">
        <f>AA11</f>
        <v/>
      </c>
      <c r="AB101" s="252"/>
      <c r="AC101" s="252"/>
      <c r="AD101" s="252"/>
      <c r="AE101" s="252"/>
      <c r="AF101" s="252"/>
      <c r="AG101" s="252"/>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t="s">
        <v>48</v>
      </c>
      <c r="Y102" s="167"/>
      <c r="Z102" s="167"/>
      <c r="AA102" s="289" t="str">
        <f>AA12</f>
        <v/>
      </c>
      <c r="AB102" s="289"/>
      <c r="AC102" s="289"/>
      <c r="AD102" s="289"/>
      <c r="AE102" s="289"/>
      <c r="AF102" s="289"/>
      <c r="AG102" s="289"/>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80"/>
      <c r="D103" s="280"/>
      <c r="E103" s="280"/>
      <c r="F103" s="280"/>
      <c r="G103" s="280"/>
      <c r="H103" s="280"/>
      <c r="I103" s="280"/>
      <c r="J103" s="280"/>
      <c r="K103" s="280"/>
      <c r="L103" s="280"/>
      <c r="M103" s="280"/>
      <c r="N103" s="24"/>
      <c r="O103" s="23"/>
      <c r="Y103" s="28"/>
      <c r="AC103" s="28"/>
      <c r="AT103" s="5"/>
      <c r="AU103" s="5"/>
      <c r="AV103" s="239"/>
      <c r="AW103" s="239"/>
      <c r="AX103" s="239"/>
      <c r="AY103" s="239"/>
      <c r="AZ103" s="239"/>
      <c r="BA103" s="239"/>
      <c r="BB103" s="239"/>
      <c r="BC103" s="239"/>
      <c r="BD103" s="239"/>
      <c r="BE103" s="239"/>
      <c r="BF103" s="239"/>
      <c r="BG103" s="239"/>
      <c r="BH103" s="239"/>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v>
      </c>
    </row>
    <row r="105" spans="2:60" ht="24.95" customHeight="1" thickTop="1">
      <c r="B105" s="281" t="s">
        <v>78</v>
      </c>
      <c r="C105" s="282"/>
      <c r="D105" s="283"/>
      <c r="E105" s="284" t="s">
        <v>13</v>
      </c>
      <c r="F105" s="283"/>
      <c r="G105" s="284" t="s">
        <v>82</v>
      </c>
      <c r="H105" s="282"/>
      <c r="I105" s="282"/>
      <c r="J105" s="282"/>
      <c r="K105" s="282"/>
      <c r="L105" s="282"/>
      <c r="M105" s="282"/>
      <c r="N105" s="282"/>
      <c r="O105" s="282"/>
      <c r="P105" s="282"/>
      <c r="Q105" s="282"/>
      <c r="R105" s="282"/>
      <c r="S105" s="282"/>
      <c r="T105" s="283"/>
      <c r="U105" s="284" t="s">
        <v>0</v>
      </c>
      <c r="V105" s="283"/>
      <c r="W105" s="284" t="s">
        <v>1</v>
      </c>
      <c r="X105" s="283"/>
      <c r="Y105" s="285" t="s">
        <v>67</v>
      </c>
      <c r="Z105" s="286"/>
      <c r="AA105" s="286"/>
      <c r="AB105" s="287"/>
      <c r="AC105" s="284" t="s">
        <v>8</v>
      </c>
      <c r="AD105" s="282"/>
      <c r="AE105" s="282"/>
      <c r="AF105" s="282"/>
      <c r="AG105" s="303"/>
      <c r="AR105" s="5"/>
      <c r="AS105" s="5"/>
    </row>
    <row r="106" spans="2:60" s="47" customFormat="1" ht="29.1" customHeight="1">
      <c r="B106" s="359" t="str">
        <f>IF(B16="","",B16)</f>
        <v/>
      </c>
      <c r="C106" s="359"/>
      <c r="D106" s="360"/>
      <c r="E106" s="361" t="str">
        <f>IF(E16="","",E16)</f>
        <v/>
      </c>
      <c r="F106" s="362"/>
      <c r="G106" s="363" t="str">
        <f>IF(G16="","",G16)</f>
        <v/>
      </c>
      <c r="H106" s="364"/>
      <c r="I106" s="364"/>
      <c r="J106" s="364"/>
      <c r="K106" s="364"/>
      <c r="L106" s="364"/>
      <c r="M106" s="364"/>
      <c r="N106" s="364"/>
      <c r="O106" s="364"/>
      <c r="P106" s="364"/>
      <c r="Q106" s="364"/>
      <c r="R106" s="364"/>
      <c r="S106" s="364"/>
      <c r="T106" s="365"/>
      <c r="U106" s="349" t="str">
        <f>IF(U16="","",U16)</f>
        <v/>
      </c>
      <c r="V106" s="350"/>
      <c r="W106" s="351" t="str">
        <f>IF(W16="","",W16)</f>
        <v/>
      </c>
      <c r="X106" s="352"/>
      <c r="Y106" s="353" t="str">
        <f>IF(Y16="","",Y16)</f>
        <v/>
      </c>
      <c r="Z106" s="354"/>
      <c r="AA106" s="354"/>
      <c r="AB106" s="355"/>
      <c r="AC106" s="356" t="str">
        <f>IF(AC16="","",AC16)</f>
        <v/>
      </c>
      <c r="AD106" s="357"/>
      <c r="AE106" s="357"/>
      <c r="AF106" s="357"/>
      <c r="AG106" s="358"/>
      <c r="AI106" s="2"/>
      <c r="AJ106" s="1"/>
      <c r="AK106" s="1"/>
      <c r="AL106" s="2"/>
      <c r="AM106" s="2"/>
      <c r="AN106" s="2"/>
      <c r="AO106" s="1"/>
      <c r="AP106" s="1"/>
      <c r="AQ106" s="1"/>
      <c r="AR106" s="1"/>
      <c r="AS106" s="1"/>
    </row>
    <row r="107" spans="2:60" s="47" customFormat="1" ht="29.1" customHeight="1">
      <c r="B107" s="366" t="str">
        <f t="shared" ref="B107:B115" si="16">IF(B17="","",B17)</f>
        <v/>
      </c>
      <c r="C107" s="366"/>
      <c r="D107" s="367"/>
      <c r="E107" s="368" t="str">
        <f t="shared" ref="E107:E115" si="17">IF(E17="","",E17)</f>
        <v/>
      </c>
      <c r="F107" s="369"/>
      <c r="G107" s="370" t="str">
        <f t="shared" ref="G107:G115" si="18">IF(G17="","",G17)</f>
        <v/>
      </c>
      <c r="H107" s="371"/>
      <c r="I107" s="371"/>
      <c r="J107" s="371"/>
      <c r="K107" s="371"/>
      <c r="L107" s="371"/>
      <c r="M107" s="371"/>
      <c r="N107" s="371"/>
      <c r="O107" s="371"/>
      <c r="P107" s="371"/>
      <c r="Q107" s="371"/>
      <c r="R107" s="371"/>
      <c r="S107" s="371"/>
      <c r="T107" s="372"/>
      <c r="U107" s="373" t="str">
        <f t="shared" ref="U107:U115" si="19">IF(U17="","",U17)</f>
        <v/>
      </c>
      <c r="V107" s="374"/>
      <c r="W107" s="375" t="str">
        <f t="shared" ref="W107:W115" si="20">IF(W17="","",W17)</f>
        <v/>
      </c>
      <c r="X107" s="376"/>
      <c r="Y107" s="377" t="str">
        <f t="shared" ref="Y107:Y115" si="21">IF(Y17="","",Y17)</f>
        <v/>
      </c>
      <c r="Z107" s="378"/>
      <c r="AA107" s="378"/>
      <c r="AB107" s="379"/>
      <c r="AC107" s="380" t="str">
        <f t="shared" ref="AC107:AC115" si="22">IF(AC17="","",AC17)</f>
        <v/>
      </c>
      <c r="AD107" s="381"/>
      <c r="AE107" s="381"/>
      <c r="AF107" s="381"/>
      <c r="AG107" s="382"/>
      <c r="AI107" s="2"/>
      <c r="AJ107" s="1"/>
      <c r="AK107" s="1"/>
      <c r="AL107" s="2"/>
      <c r="AM107" s="2"/>
      <c r="AN107" s="2"/>
      <c r="AO107" s="1"/>
      <c r="AP107" s="1"/>
      <c r="AQ107" s="1"/>
      <c r="AR107" s="1"/>
      <c r="AS107" s="1"/>
    </row>
    <row r="108" spans="2:60" s="47" customFormat="1" ht="29.1" customHeight="1">
      <c r="B108" s="359" t="str">
        <f t="shared" si="16"/>
        <v/>
      </c>
      <c r="C108" s="359"/>
      <c r="D108" s="360"/>
      <c r="E108" s="361" t="str">
        <f t="shared" si="17"/>
        <v/>
      </c>
      <c r="F108" s="362"/>
      <c r="G108" s="363" t="str">
        <f t="shared" si="18"/>
        <v/>
      </c>
      <c r="H108" s="364"/>
      <c r="I108" s="364"/>
      <c r="J108" s="364"/>
      <c r="K108" s="364"/>
      <c r="L108" s="364"/>
      <c r="M108" s="364"/>
      <c r="N108" s="364"/>
      <c r="O108" s="364"/>
      <c r="P108" s="364"/>
      <c r="Q108" s="364"/>
      <c r="R108" s="364"/>
      <c r="S108" s="364"/>
      <c r="T108" s="365"/>
      <c r="U108" s="349" t="str">
        <f t="shared" si="19"/>
        <v/>
      </c>
      <c r="V108" s="350"/>
      <c r="W108" s="351" t="str">
        <f t="shared" si="20"/>
        <v/>
      </c>
      <c r="X108" s="352"/>
      <c r="Y108" s="353" t="str">
        <f t="shared" si="21"/>
        <v/>
      </c>
      <c r="Z108" s="354"/>
      <c r="AA108" s="354"/>
      <c r="AB108" s="355"/>
      <c r="AC108" s="356" t="str">
        <f t="shared" si="22"/>
        <v/>
      </c>
      <c r="AD108" s="357"/>
      <c r="AE108" s="357"/>
      <c r="AF108" s="357"/>
      <c r="AG108" s="358"/>
      <c r="AH108" s="142"/>
      <c r="AI108" s="2"/>
      <c r="AJ108" s="1"/>
      <c r="AK108" s="1"/>
      <c r="AL108" s="2"/>
      <c r="AM108" s="2"/>
      <c r="AN108" s="2"/>
      <c r="AO108" s="1"/>
      <c r="AP108" s="1"/>
      <c r="AQ108" s="1"/>
      <c r="AR108" s="5"/>
      <c r="AS108" s="5"/>
    </row>
    <row r="109" spans="2:60" s="47" customFormat="1" ht="29.1" customHeight="1">
      <c r="B109" s="366" t="str">
        <f t="shared" si="16"/>
        <v/>
      </c>
      <c r="C109" s="366"/>
      <c r="D109" s="367"/>
      <c r="E109" s="368" t="str">
        <f t="shared" si="17"/>
        <v/>
      </c>
      <c r="F109" s="369"/>
      <c r="G109" s="370" t="str">
        <f t="shared" si="18"/>
        <v/>
      </c>
      <c r="H109" s="371"/>
      <c r="I109" s="371"/>
      <c r="J109" s="371"/>
      <c r="K109" s="371"/>
      <c r="L109" s="371"/>
      <c r="M109" s="371"/>
      <c r="N109" s="371"/>
      <c r="O109" s="371"/>
      <c r="P109" s="371"/>
      <c r="Q109" s="371"/>
      <c r="R109" s="371"/>
      <c r="S109" s="371"/>
      <c r="T109" s="372"/>
      <c r="U109" s="373" t="str">
        <f t="shared" si="19"/>
        <v/>
      </c>
      <c r="V109" s="374"/>
      <c r="W109" s="375" t="str">
        <f t="shared" si="20"/>
        <v/>
      </c>
      <c r="X109" s="376"/>
      <c r="Y109" s="377" t="str">
        <f t="shared" si="21"/>
        <v/>
      </c>
      <c r="Z109" s="378"/>
      <c r="AA109" s="378"/>
      <c r="AB109" s="379"/>
      <c r="AC109" s="380" t="str">
        <f t="shared" si="22"/>
        <v/>
      </c>
      <c r="AD109" s="381"/>
      <c r="AE109" s="381"/>
      <c r="AF109" s="381"/>
      <c r="AG109" s="382"/>
      <c r="AH109" s="142"/>
      <c r="AI109" s="2"/>
      <c r="AJ109" s="1"/>
      <c r="AK109" s="1"/>
      <c r="AL109" s="2"/>
      <c r="AM109" s="2"/>
      <c r="AN109" s="2"/>
      <c r="AO109" s="1"/>
      <c r="AP109" s="1"/>
      <c r="AQ109" s="1"/>
      <c r="AR109" s="1"/>
      <c r="AS109" s="1"/>
    </row>
    <row r="110" spans="2:60" s="47" customFormat="1" ht="29.1" customHeight="1">
      <c r="B110" s="359" t="str">
        <f t="shared" si="16"/>
        <v/>
      </c>
      <c r="C110" s="359"/>
      <c r="D110" s="360"/>
      <c r="E110" s="361" t="str">
        <f t="shared" si="17"/>
        <v/>
      </c>
      <c r="F110" s="362"/>
      <c r="G110" s="363" t="str">
        <f t="shared" si="18"/>
        <v/>
      </c>
      <c r="H110" s="364"/>
      <c r="I110" s="364"/>
      <c r="J110" s="364"/>
      <c r="K110" s="364"/>
      <c r="L110" s="364"/>
      <c r="M110" s="364"/>
      <c r="N110" s="364"/>
      <c r="O110" s="364"/>
      <c r="P110" s="364"/>
      <c r="Q110" s="364"/>
      <c r="R110" s="364"/>
      <c r="S110" s="364"/>
      <c r="T110" s="365"/>
      <c r="U110" s="349" t="str">
        <f t="shared" si="19"/>
        <v/>
      </c>
      <c r="V110" s="350"/>
      <c r="W110" s="351" t="str">
        <f t="shared" si="20"/>
        <v/>
      </c>
      <c r="X110" s="352"/>
      <c r="Y110" s="353" t="str">
        <f t="shared" si="21"/>
        <v/>
      </c>
      <c r="Z110" s="354"/>
      <c r="AA110" s="354"/>
      <c r="AB110" s="355"/>
      <c r="AC110" s="356" t="str">
        <f t="shared" si="22"/>
        <v/>
      </c>
      <c r="AD110" s="357"/>
      <c r="AE110" s="357"/>
      <c r="AF110" s="357"/>
      <c r="AG110" s="358"/>
      <c r="AH110" s="142"/>
      <c r="AI110" s="2"/>
      <c r="AJ110" s="1"/>
      <c r="AK110" s="1"/>
      <c r="AL110" s="2"/>
      <c r="AM110" s="2"/>
      <c r="AN110" s="2"/>
      <c r="AO110" s="1"/>
      <c r="AP110" s="1"/>
      <c r="AQ110" s="1"/>
      <c r="AR110" s="1"/>
      <c r="AS110" s="1"/>
    </row>
    <row r="111" spans="2:60" s="47" customFormat="1" ht="29.1" customHeight="1">
      <c r="B111" s="366" t="str">
        <f t="shared" si="16"/>
        <v/>
      </c>
      <c r="C111" s="366"/>
      <c r="D111" s="367"/>
      <c r="E111" s="368" t="str">
        <f t="shared" si="17"/>
        <v/>
      </c>
      <c r="F111" s="369"/>
      <c r="G111" s="370" t="str">
        <f t="shared" si="18"/>
        <v/>
      </c>
      <c r="H111" s="371"/>
      <c r="I111" s="371"/>
      <c r="J111" s="371"/>
      <c r="K111" s="371"/>
      <c r="L111" s="371"/>
      <c r="M111" s="371"/>
      <c r="N111" s="371"/>
      <c r="O111" s="371"/>
      <c r="P111" s="371"/>
      <c r="Q111" s="371"/>
      <c r="R111" s="371"/>
      <c r="S111" s="371"/>
      <c r="T111" s="372"/>
      <c r="U111" s="373" t="str">
        <f t="shared" si="19"/>
        <v/>
      </c>
      <c r="V111" s="374"/>
      <c r="W111" s="375" t="str">
        <f t="shared" si="20"/>
        <v/>
      </c>
      <c r="X111" s="376"/>
      <c r="Y111" s="377" t="str">
        <f t="shared" si="21"/>
        <v/>
      </c>
      <c r="Z111" s="378"/>
      <c r="AA111" s="378"/>
      <c r="AB111" s="379"/>
      <c r="AC111" s="380" t="str">
        <f t="shared" si="22"/>
        <v/>
      </c>
      <c r="AD111" s="381"/>
      <c r="AE111" s="381"/>
      <c r="AF111" s="381"/>
      <c r="AG111" s="382"/>
      <c r="AH111" s="142"/>
      <c r="AI111" s="2"/>
      <c r="AJ111" s="1"/>
      <c r="AK111" s="1"/>
      <c r="AL111" s="2"/>
      <c r="AM111" s="2"/>
      <c r="AN111" s="2"/>
      <c r="AO111" s="1"/>
      <c r="AP111" s="1"/>
      <c r="AQ111" s="1"/>
      <c r="AR111" s="5"/>
      <c r="AS111" s="5"/>
    </row>
    <row r="112" spans="2:60" s="47" customFormat="1" ht="29.1" customHeight="1">
      <c r="B112" s="359" t="str">
        <f t="shared" si="16"/>
        <v/>
      </c>
      <c r="C112" s="359"/>
      <c r="D112" s="360"/>
      <c r="E112" s="361" t="str">
        <f t="shared" si="17"/>
        <v/>
      </c>
      <c r="F112" s="362"/>
      <c r="G112" s="363" t="str">
        <f t="shared" si="18"/>
        <v/>
      </c>
      <c r="H112" s="364"/>
      <c r="I112" s="364"/>
      <c r="J112" s="364"/>
      <c r="K112" s="364"/>
      <c r="L112" s="364"/>
      <c r="M112" s="364"/>
      <c r="N112" s="364"/>
      <c r="O112" s="364"/>
      <c r="P112" s="364"/>
      <c r="Q112" s="364"/>
      <c r="R112" s="364"/>
      <c r="S112" s="364"/>
      <c r="T112" s="365"/>
      <c r="U112" s="349" t="str">
        <f t="shared" si="19"/>
        <v/>
      </c>
      <c r="V112" s="350"/>
      <c r="W112" s="351" t="str">
        <f t="shared" si="20"/>
        <v/>
      </c>
      <c r="X112" s="352"/>
      <c r="Y112" s="353" t="str">
        <f t="shared" si="21"/>
        <v/>
      </c>
      <c r="Z112" s="354"/>
      <c r="AA112" s="354"/>
      <c r="AB112" s="355"/>
      <c r="AC112" s="356" t="str">
        <f t="shared" si="22"/>
        <v/>
      </c>
      <c r="AD112" s="357"/>
      <c r="AE112" s="357"/>
      <c r="AF112" s="357"/>
      <c r="AG112" s="358"/>
      <c r="AH112" s="142"/>
      <c r="AI112" s="2"/>
      <c r="AJ112" s="1"/>
      <c r="AK112" s="1"/>
      <c r="AL112" s="2"/>
      <c r="AM112" s="2"/>
      <c r="AN112" s="2"/>
      <c r="AO112" s="1"/>
      <c r="AP112" s="1"/>
      <c r="AQ112" s="1"/>
      <c r="AR112" s="1"/>
      <c r="AS112" s="1"/>
    </row>
    <row r="113" spans="2:45" s="47" customFormat="1" ht="29.1" customHeight="1">
      <c r="B113" s="366" t="str">
        <f t="shared" si="16"/>
        <v/>
      </c>
      <c r="C113" s="366"/>
      <c r="D113" s="367"/>
      <c r="E113" s="368" t="str">
        <f t="shared" si="17"/>
        <v/>
      </c>
      <c r="F113" s="369"/>
      <c r="G113" s="370" t="str">
        <f t="shared" si="18"/>
        <v/>
      </c>
      <c r="H113" s="371"/>
      <c r="I113" s="371"/>
      <c r="J113" s="371"/>
      <c r="K113" s="371"/>
      <c r="L113" s="371"/>
      <c r="M113" s="371"/>
      <c r="N113" s="371"/>
      <c r="O113" s="371"/>
      <c r="P113" s="371"/>
      <c r="Q113" s="371"/>
      <c r="R113" s="371"/>
      <c r="S113" s="371"/>
      <c r="T113" s="372"/>
      <c r="U113" s="373" t="str">
        <f t="shared" si="19"/>
        <v/>
      </c>
      <c r="V113" s="374"/>
      <c r="W113" s="375" t="str">
        <f t="shared" si="20"/>
        <v/>
      </c>
      <c r="X113" s="376"/>
      <c r="Y113" s="377" t="str">
        <f t="shared" si="21"/>
        <v/>
      </c>
      <c r="Z113" s="378"/>
      <c r="AA113" s="378"/>
      <c r="AB113" s="379"/>
      <c r="AC113" s="380" t="str">
        <f t="shared" si="22"/>
        <v/>
      </c>
      <c r="AD113" s="381"/>
      <c r="AE113" s="381"/>
      <c r="AF113" s="381"/>
      <c r="AG113" s="382"/>
      <c r="AH113" s="142"/>
      <c r="AI113" s="2"/>
      <c r="AJ113" s="1"/>
      <c r="AK113" s="1"/>
      <c r="AL113" s="2"/>
      <c r="AM113" s="2"/>
      <c r="AN113" s="2"/>
      <c r="AO113" s="1"/>
      <c r="AP113" s="1"/>
      <c r="AQ113" s="1"/>
      <c r="AR113" s="1"/>
      <c r="AS113" s="1"/>
    </row>
    <row r="114" spans="2:45" s="47" customFormat="1" ht="29.1" customHeight="1">
      <c r="B114" s="359" t="str">
        <f t="shared" si="16"/>
        <v/>
      </c>
      <c r="C114" s="359"/>
      <c r="D114" s="360"/>
      <c r="E114" s="361" t="str">
        <f t="shared" si="17"/>
        <v/>
      </c>
      <c r="F114" s="362"/>
      <c r="G114" s="363" t="str">
        <f t="shared" si="18"/>
        <v/>
      </c>
      <c r="H114" s="364"/>
      <c r="I114" s="364"/>
      <c r="J114" s="364"/>
      <c r="K114" s="364"/>
      <c r="L114" s="364"/>
      <c r="M114" s="364"/>
      <c r="N114" s="364"/>
      <c r="O114" s="364"/>
      <c r="P114" s="364"/>
      <c r="Q114" s="364"/>
      <c r="R114" s="364"/>
      <c r="S114" s="364"/>
      <c r="T114" s="365"/>
      <c r="U114" s="349" t="str">
        <f t="shared" si="19"/>
        <v/>
      </c>
      <c r="V114" s="350"/>
      <c r="W114" s="351" t="str">
        <f t="shared" si="20"/>
        <v/>
      </c>
      <c r="X114" s="352"/>
      <c r="Y114" s="353" t="str">
        <f t="shared" si="21"/>
        <v/>
      </c>
      <c r="Z114" s="354"/>
      <c r="AA114" s="354"/>
      <c r="AB114" s="355"/>
      <c r="AC114" s="356" t="str">
        <f t="shared" si="22"/>
        <v/>
      </c>
      <c r="AD114" s="357"/>
      <c r="AE114" s="357"/>
      <c r="AF114" s="357"/>
      <c r="AG114" s="358"/>
      <c r="AH114" s="142"/>
      <c r="AI114" s="2"/>
      <c r="AJ114" s="1"/>
      <c r="AK114" s="1"/>
      <c r="AL114" s="2"/>
      <c r="AM114" s="2"/>
      <c r="AN114" s="2"/>
      <c r="AO114" s="1"/>
      <c r="AP114" s="1"/>
      <c r="AQ114" s="1"/>
      <c r="AR114" s="5"/>
      <c r="AS114" s="5"/>
    </row>
    <row r="115" spans="2:45" s="47" customFormat="1" ht="28.5" customHeight="1">
      <c r="B115" s="366" t="str">
        <f t="shared" si="16"/>
        <v/>
      </c>
      <c r="C115" s="366"/>
      <c r="D115" s="367"/>
      <c r="E115" s="368" t="str">
        <f t="shared" si="17"/>
        <v/>
      </c>
      <c r="F115" s="369"/>
      <c r="G115" s="370" t="str">
        <f t="shared" si="18"/>
        <v/>
      </c>
      <c r="H115" s="371"/>
      <c r="I115" s="371"/>
      <c r="J115" s="371"/>
      <c r="K115" s="371"/>
      <c r="L115" s="371"/>
      <c r="M115" s="371"/>
      <c r="N115" s="371"/>
      <c r="O115" s="371"/>
      <c r="P115" s="371"/>
      <c r="Q115" s="371"/>
      <c r="R115" s="371"/>
      <c r="S115" s="371"/>
      <c r="T115" s="372"/>
      <c r="U115" s="373" t="str">
        <f t="shared" si="19"/>
        <v/>
      </c>
      <c r="V115" s="374"/>
      <c r="W115" s="375" t="str">
        <f t="shared" si="20"/>
        <v/>
      </c>
      <c r="X115" s="376"/>
      <c r="Y115" s="377" t="str">
        <f t="shared" si="21"/>
        <v/>
      </c>
      <c r="Z115" s="378"/>
      <c r="AA115" s="378"/>
      <c r="AB115" s="379"/>
      <c r="AC115" s="380" t="str">
        <f t="shared" si="22"/>
        <v/>
      </c>
      <c r="AD115" s="381"/>
      <c r="AE115" s="381"/>
      <c r="AF115" s="381"/>
      <c r="AG115" s="382"/>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7"/>
      <c r="AE116" s="257"/>
      <c r="AF116" s="257"/>
      <c r="AG116" s="257"/>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179"/>
      <c r="X117" s="179"/>
      <c r="Y117" s="118"/>
      <c r="Z117" s="180" t="s">
        <v>15</v>
      </c>
      <c r="AA117" s="325" t="str">
        <f>IF(AA27="","",AA27)</f>
        <v/>
      </c>
      <c r="AB117" s="325"/>
      <c r="AC117" s="325"/>
      <c r="AD117" s="325"/>
      <c r="AE117" s="325"/>
      <c r="AF117" s="325"/>
      <c r="AG117" s="325"/>
      <c r="AH117" s="147"/>
      <c r="AI117" s="2"/>
      <c r="AJ117" s="1"/>
      <c r="AK117" s="1"/>
      <c r="AL117" s="2"/>
      <c r="AM117" s="2"/>
      <c r="AN117" s="2"/>
      <c r="AO117" s="1"/>
      <c r="AP117" s="1"/>
      <c r="AQ117" s="1"/>
      <c r="AR117" s="5"/>
      <c r="AS117" s="5"/>
    </row>
    <row r="118" spans="2:45" s="3" customFormat="1" ht="24.95" customHeight="1" thickTop="1" thickBot="1">
      <c r="B118" s="181" t="s">
        <v>98</v>
      </c>
      <c r="E118" s="182"/>
      <c r="F118" s="182"/>
      <c r="G118" s="182"/>
      <c r="H118" s="182"/>
      <c r="I118" s="182"/>
      <c r="J118" s="182"/>
      <c r="K118" s="182"/>
      <c r="L118" s="182"/>
      <c r="M118" s="183"/>
      <c r="N118" s="183"/>
      <c r="O118" s="183"/>
      <c r="P118" s="183"/>
      <c r="Q118" s="183"/>
      <c r="R118" s="183"/>
      <c r="S118" s="183"/>
      <c r="T118" s="183"/>
      <c r="U118" s="183"/>
      <c r="V118" s="183"/>
      <c r="W118" s="183"/>
      <c r="X118" s="183"/>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23" t="s">
        <v>78</v>
      </c>
      <c r="C119" s="323"/>
      <c r="D119" s="324"/>
      <c r="E119" s="396" t="s">
        <v>96</v>
      </c>
      <c r="F119" s="397"/>
      <c r="G119" s="397"/>
      <c r="H119" s="397"/>
      <c r="I119" s="397"/>
      <c r="J119" s="397"/>
      <c r="K119" s="397"/>
      <c r="L119" s="398"/>
      <c r="M119" s="399" t="s">
        <v>81</v>
      </c>
      <c r="N119" s="400"/>
      <c r="O119" s="400"/>
      <c r="P119" s="400"/>
      <c r="Q119" s="400"/>
      <c r="R119" s="400"/>
      <c r="S119" s="400"/>
      <c r="T119" s="400"/>
      <c r="U119" s="400"/>
      <c r="V119" s="400"/>
      <c r="W119" s="400"/>
      <c r="X119" s="400"/>
      <c r="Y119" s="400"/>
      <c r="Z119" s="400"/>
      <c r="AA119" s="400"/>
      <c r="AB119" s="401"/>
      <c r="AC119" s="399" t="s">
        <v>8</v>
      </c>
      <c r="AD119" s="400"/>
      <c r="AE119" s="400"/>
      <c r="AF119" s="400"/>
      <c r="AG119" s="401"/>
      <c r="AK119" s="1"/>
      <c r="AL119" s="2"/>
      <c r="AM119" s="2"/>
      <c r="AN119" s="2"/>
      <c r="AO119" s="1"/>
      <c r="AP119" s="1"/>
      <c r="AQ119" s="1"/>
      <c r="AR119" s="1"/>
      <c r="AS119" s="1"/>
    </row>
    <row r="120" spans="2:45" s="47" customFormat="1" ht="27" customHeight="1">
      <c r="B120" s="402" t="str">
        <f>IF(B30="","",B30)</f>
        <v/>
      </c>
      <c r="C120" s="403"/>
      <c r="D120" s="404"/>
      <c r="E120" s="405" t="str">
        <f>IF(E30="","",E30)</f>
        <v/>
      </c>
      <c r="F120" s="406"/>
      <c r="G120" s="406"/>
      <c r="H120" s="406"/>
      <c r="I120" s="406"/>
      <c r="J120" s="406"/>
      <c r="K120" s="406"/>
      <c r="L120" s="407"/>
      <c r="M120" s="408" t="str">
        <f>IF(M30="","",M30)</f>
        <v/>
      </c>
      <c r="N120" s="409"/>
      <c r="O120" s="409"/>
      <c r="P120" s="409"/>
      <c r="Q120" s="409"/>
      <c r="R120" s="409"/>
      <c r="S120" s="409"/>
      <c r="T120" s="409"/>
      <c r="U120" s="409"/>
      <c r="V120" s="409"/>
      <c r="W120" s="409"/>
      <c r="X120" s="409"/>
      <c r="Y120" s="409"/>
      <c r="Z120" s="409"/>
      <c r="AA120" s="409"/>
      <c r="AB120" s="410"/>
      <c r="AC120" s="393" t="str">
        <f>IF(AC30="","",AC30)</f>
        <v/>
      </c>
      <c r="AD120" s="394"/>
      <c r="AE120" s="394"/>
      <c r="AF120" s="394"/>
      <c r="AG120" s="395"/>
      <c r="AK120" s="1"/>
      <c r="AL120" s="2"/>
      <c r="AM120" s="2"/>
      <c r="AN120" s="2"/>
      <c r="AO120" s="1"/>
      <c r="AP120" s="1"/>
      <c r="AQ120" s="1"/>
      <c r="AR120" s="5"/>
      <c r="AS120" s="5"/>
    </row>
    <row r="121" spans="2:45" s="47" customFormat="1" ht="27" customHeight="1">
      <c r="B121" s="383" t="str">
        <f t="shared" ref="B121:B129" si="23">IF(B31="","",B31)</f>
        <v/>
      </c>
      <c r="C121" s="384"/>
      <c r="D121" s="385"/>
      <c r="E121" s="389" t="str">
        <f t="shared" ref="E121:E129" si="24">IF(E31="","",E31)</f>
        <v/>
      </c>
      <c r="F121" s="384"/>
      <c r="G121" s="384"/>
      <c r="H121" s="384"/>
      <c r="I121" s="384"/>
      <c r="J121" s="384"/>
      <c r="K121" s="384"/>
      <c r="L121" s="385"/>
      <c r="M121" s="390" t="str">
        <f t="shared" ref="M121:M129" si="25">IF(M31="","",M31)</f>
        <v/>
      </c>
      <c r="N121" s="391"/>
      <c r="O121" s="391"/>
      <c r="P121" s="391"/>
      <c r="Q121" s="391"/>
      <c r="R121" s="391"/>
      <c r="S121" s="391"/>
      <c r="T121" s="391"/>
      <c r="U121" s="391"/>
      <c r="V121" s="391"/>
      <c r="W121" s="391"/>
      <c r="X121" s="391"/>
      <c r="Y121" s="391"/>
      <c r="Z121" s="391"/>
      <c r="AA121" s="391"/>
      <c r="AB121" s="392"/>
      <c r="AC121" s="386" t="str">
        <f t="shared" ref="AC121:AC129" si="26">IF(AC31="","",AC31)</f>
        <v/>
      </c>
      <c r="AD121" s="387"/>
      <c r="AE121" s="387"/>
      <c r="AF121" s="387"/>
      <c r="AG121" s="388"/>
      <c r="AK121" s="1"/>
      <c r="AL121" s="2"/>
      <c r="AM121" s="2"/>
      <c r="AN121" s="2"/>
      <c r="AO121" s="1"/>
      <c r="AP121" s="1"/>
      <c r="AQ121" s="1"/>
      <c r="AR121" s="1"/>
      <c r="AS121" s="1"/>
    </row>
    <row r="122" spans="2:45" s="47" customFormat="1" ht="27" customHeight="1">
      <c r="B122" s="383" t="str">
        <f t="shared" si="23"/>
        <v/>
      </c>
      <c r="C122" s="384"/>
      <c r="D122" s="385"/>
      <c r="E122" s="389" t="str">
        <f t="shared" si="24"/>
        <v/>
      </c>
      <c r="F122" s="384"/>
      <c r="G122" s="384"/>
      <c r="H122" s="384"/>
      <c r="I122" s="384"/>
      <c r="J122" s="384"/>
      <c r="K122" s="384"/>
      <c r="L122" s="385"/>
      <c r="M122" s="390" t="str">
        <f t="shared" si="25"/>
        <v/>
      </c>
      <c r="N122" s="391"/>
      <c r="O122" s="391"/>
      <c r="P122" s="391"/>
      <c r="Q122" s="391"/>
      <c r="R122" s="391"/>
      <c r="S122" s="391"/>
      <c r="T122" s="391"/>
      <c r="U122" s="391"/>
      <c r="V122" s="391"/>
      <c r="W122" s="391"/>
      <c r="X122" s="391"/>
      <c r="Y122" s="391"/>
      <c r="Z122" s="391"/>
      <c r="AA122" s="391"/>
      <c r="AB122" s="392"/>
      <c r="AC122" s="386" t="str">
        <f t="shared" si="26"/>
        <v/>
      </c>
      <c r="AD122" s="387"/>
      <c r="AE122" s="387"/>
      <c r="AF122" s="387"/>
      <c r="AG122" s="388"/>
      <c r="AK122" s="1"/>
      <c r="AL122" s="2"/>
      <c r="AM122" s="2"/>
      <c r="AN122" s="2"/>
      <c r="AO122" s="1"/>
      <c r="AP122" s="1"/>
      <c r="AQ122" s="1"/>
      <c r="AR122" s="1"/>
      <c r="AS122" s="1"/>
    </row>
    <row r="123" spans="2:45" s="47" customFormat="1" ht="27" customHeight="1">
      <c r="B123" s="383" t="str">
        <f t="shared" si="23"/>
        <v/>
      </c>
      <c r="C123" s="384"/>
      <c r="D123" s="385"/>
      <c r="E123" s="389" t="str">
        <f t="shared" si="24"/>
        <v/>
      </c>
      <c r="F123" s="384"/>
      <c r="G123" s="384"/>
      <c r="H123" s="384"/>
      <c r="I123" s="384"/>
      <c r="J123" s="384"/>
      <c r="K123" s="384"/>
      <c r="L123" s="385"/>
      <c r="M123" s="390" t="str">
        <f t="shared" si="25"/>
        <v/>
      </c>
      <c r="N123" s="391"/>
      <c r="O123" s="391"/>
      <c r="P123" s="391"/>
      <c r="Q123" s="391"/>
      <c r="R123" s="391"/>
      <c r="S123" s="391"/>
      <c r="T123" s="391"/>
      <c r="U123" s="391"/>
      <c r="V123" s="391"/>
      <c r="W123" s="391"/>
      <c r="X123" s="391"/>
      <c r="Y123" s="391"/>
      <c r="Z123" s="391"/>
      <c r="AA123" s="391"/>
      <c r="AB123" s="392"/>
      <c r="AC123" s="386" t="str">
        <f t="shared" si="26"/>
        <v/>
      </c>
      <c r="AD123" s="387"/>
      <c r="AE123" s="387"/>
      <c r="AF123" s="387"/>
      <c r="AG123" s="388"/>
      <c r="AK123" s="1"/>
      <c r="AL123" s="2"/>
      <c r="AM123" s="2"/>
      <c r="AN123" s="2"/>
      <c r="AO123" s="1"/>
      <c r="AP123" s="1"/>
      <c r="AQ123" s="1"/>
      <c r="AR123" s="5"/>
      <c r="AS123" s="5"/>
    </row>
    <row r="124" spans="2:45" s="47" customFormat="1" ht="27" customHeight="1">
      <c r="B124" s="383" t="str">
        <f t="shared" si="23"/>
        <v/>
      </c>
      <c r="C124" s="384"/>
      <c r="D124" s="385"/>
      <c r="E124" s="389" t="str">
        <f t="shared" si="24"/>
        <v/>
      </c>
      <c r="F124" s="384"/>
      <c r="G124" s="384"/>
      <c r="H124" s="384"/>
      <c r="I124" s="384"/>
      <c r="J124" s="384"/>
      <c r="K124" s="384"/>
      <c r="L124" s="385"/>
      <c r="M124" s="390" t="str">
        <f t="shared" si="25"/>
        <v/>
      </c>
      <c r="N124" s="391"/>
      <c r="O124" s="391"/>
      <c r="P124" s="391"/>
      <c r="Q124" s="391"/>
      <c r="R124" s="391"/>
      <c r="S124" s="391"/>
      <c r="T124" s="391"/>
      <c r="U124" s="391"/>
      <c r="V124" s="391"/>
      <c r="W124" s="391"/>
      <c r="X124" s="391"/>
      <c r="Y124" s="391"/>
      <c r="Z124" s="391"/>
      <c r="AA124" s="391"/>
      <c r="AB124" s="392"/>
      <c r="AC124" s="386" t="str">
        <f t="shared" si="26"/>
        <v/>
      </c>
      <c r="AD124" s="387"/>
      <c r="AE124" s="387"/>
      <c r="AF124" s="387"/>
      <c r="AG124" s="388"/>
      <c r="AK124" s="1"/>
      <c r="AL124" s="2"/>
      <c r="AM124" s="2"/>
      <c r="AN124" s="2"/>
      <c r="AO124" s="1"/>
      <c r="AP124" s="1"/>
      <c r="AQ124" s="1"/>
      <c r="AR124" s="1"/>
      <c r="AS124" s="1"/>
    </row>
    <row r="125" spans="2:45" s="47" customFormat="1" ht="27" customHeight="1">
      <c r="B125" s="383" t="str">
        <f t="shared" si="23"/>
        <v/>
      </c>
      <c r="C125" s="384"/>
      <c r="D125" s="385"/>
      <c r="E125" s="389" t="str">
        <f t="shared" si="24"/>
        <v/>
      </c>
      <c r="F125" s="384"/>
      <c r="G125" s="384"/>
      <c r="H125" s="384"/>
      <c r="I125" s="384"/>
      <c r="J125" s="384"/>
      <c r="K125" s="384"/>
      <c r="L125" s="385"/>
      <c r="M125" s="390" t="str">
        <f t="shared" si="25"/>
        <v/>
      </c>
      <c r="N125" s="391"/>
      <c r="O125" s="391"/>
      <c r="P125" s="391"/>
      <c r="Q125" s="391"/>
      <c r="R125" s="391"/>
      <c r="S125" s="391"/>
      <c r="T125" s="391"/>
      <c r="U125" s="391"/>
      <c r="V125" s="391"/>
      <c r="W125" s="391"/>
      <c r="X125" s="391"/>
      <c r="Y125" s="391"/>
      <c r="Z125" s="391"/>
      <c r="AA125" s="391"/>
      <c r="AB125" s="392"/>
      <c r="AC125" s="386" t="str">
        <f t="shared" si="26"/>
        <v/>
      </c>
      <c r="AD125" s="387"/>
      <c r="AE125" s="387"/>
      <c r="AF125" s="387"/>
      <c r="AG125" s="388"/>
      <c r="AI125" s="143"/>
      <c r="AK125" s="1"/>
      <c r="AL125" s="2"/>
      <c r="AM125" s="2"/>
      <c r="AN125" s="2"/>
      <c r="AO125" s="1"/>
      <c r="AP125" s="1"/>
      <c r="AQ125" s="1"/>
      <c r="AR125" s="1"/>
      <c r="AS125" s="1"/>
    </row>
    <row r="126" spans="2:45" s="47" customFormat="1" ht="27" customHeight="1">
      <c r="B126" s="383" t="str">
        <f t="shared" si="23"/>
        <v/>
      </c>
      <c r="C126" s="384"/>
      <c r="D126" s="385"/>
      <c r="E126" s="389" t="str">
        <f t="shared" si="24"/>
        <v/>
      </c>
      <c r="F126" s="384"/>
      <c r="G126" s="384"/>
      <c r="H126" s="384"/>
      <c r="I126" s="384"/>
      <c r="J126" s="384"/>
      <c r="K126" s="384"/>
      <c r="L126" s="385"/>
      <c r="M126" s="390" t="str">
        <f t="shared" si="25"/>
        <v/>
      </c>
      <c r="N126" s="391"/>
      <c r="O126" s="391"/>
      <c r="P126" s="391"/>
      <c r="Q126" s="391"/>
      <c r="R126" s="391"/>
      <c r="S126" s="391"/>
      <c r="T126" s="391"/>
      <c r="U126" s="391"/>
      <c r="V126" s="391"/>
      <c r="W126" s="391"/>
      <c r="X126" s="391"/>
      <c r="Y126" s="391"/>
      <c r="Z126" s="391"/>
      <c r="AA126" s="391"/>
      <c r="AB126" s="392"/>
      <c r="AC126" s="386" t="str">
        <f t="shared" si="26"/>
        <v/>
      </c>
      <c r="AD126" s="387"/>
      <c r="AE126" s="387"/>
      <c r="AF126" s="387"/>
      <c r="AG126" s="388"/>
      <c r="AI126" s="143"/>
      <c r="AK126" s="1"/>
      <c r="AL126" s="2"/>
      <c r="AM126" s="2"/>
      <c r="AN126" s="2"/>
      <c r="AO126" s="1"/>
      <c r="AP126" s="1"/>
      <c r="AQ126" s="1"/>
      <c r="AR126" s="5"/>
      <c r="AS126" s="5"/>
    </row>
    <row r="127" spans="2:45" s="47" customFormat="1" ht="27" customHeight="1">
      <c r="B127" s="383" t="str">
        <f t="shared" si="23"/>
        <v/>
      </c>
      <c r="C127" s="384"/>
      <c r="D127" s="385"/>
      <c r="E127" s="389" t="str">
        <f t="shared" si="24"/>
        <v/>
      </c>
      <c r="F127" s="384"/>
      <c r="G127" s="384"/>
      <c r="H127" s="384"/>
      <c r="I127" s="384"/>
      <c r="J127" s="384"/>
      <c r="K127" s="384"/>
      <c r="L127" s="385"/>
      <c r="M127" s="390" t="str">
        <f t="shared" si="25"/>
        <v/>
      </c>
      <c r="N127" s="391"/>
      <c r="O127" s="391"/>
      <c r="P127" s="391"/>
      <c r="Q127" s="391"/>
      <c r="R127" s="391"/>
      <c r="S127" s="391"/>
      <c r="T127" s="391"/>
      <c r="U127" s="391"/>
      <c r="V127" s="391"/>
      <c r="W127" s="391"/>
      <c r="X127" s="391"/>
      <c r="Y127" s="391"/>
      <c r="Z127" s="391"/>
      <c r="AA127" s="391"/>
      <c r="AB127" s="392"/>
      <c r="AC127" s="386" t="str">
        <f t="shared" si="26"/>
        <v/>
      </c>
      <c r="AD127" s="387"/>
      <c r="AE127" s="387"/>
      <c r="AF127" s="387"/>
      <c r="AG127" s="388"/>
      <c r="AH127" s="142"/>
      <c r="AI127" s="143"/>
      <c r="AK127" s="1"/>
      <c r="AL127" s="2"/>
      <c r="AM127" s="2"/>
      <c r="AN127" s="2"/>
      <c r="AO127" s="1"/>
      <c r="AP127" s="1"/>
      <c r="AQ127" s="1"/>
      <c r="AR127" s="1"/>
      <c r="AS127" s="1"/>
    </row>
    <row r="128" spans="2:45" ht="27" customHeight="1">
      <c r="B128" s="383" t="str">
        <f t="shared" si="23"/>
        <v/>
      </c>
      <c r="C128" s="384"/>
      <c r="D128" s="385"/>
      <c r="E128" s="389" t="str">
        <f t="shared" si="24"/>
        <v/>
      </c>
      <c r="F128" s="384"/>
      <c r="G128" s="384"/>
      <c r="H128" s="384"/>
      <c r="I128" s="384"/>
      <c r="J128" s="384"/>
      <c r="K128" s="384"/>
      <c r="L128" s="385"/>
      <c r="M128" s="390" t="str">
        <f t="shared" si="25"/>
        <v/>
      </c>
      <c r="N128" s="391"/>
      <c r="O128" s="391"/>
      <c r="P128" s="391"/>
      <c r="Q128" s="391"/>
      <c r="R128" s="391"/>
      <c r="S128" s="391"/>
      <c r="T128" s="391"/>
      <c r="U128" s="391"/>
      <c r="V128" s="391"/>
      <c r="W128" s="391"/>
      <c r="X128" s="391"/>
      <c r="Y128" s="391"/>
      <c r="Z128" s="391"/>
      <c r="AA128" s="391"/>
      <c r="AB128" s="392"/>
      <c r="AC128" s="386" t="str">
        <f t="shared" si="26"/>
        <v/>
      </c>
      <c r="AD128" s="387"/>
      <c r="AE128" s="387"/>
      <c r="AF128" s="387"/>
      <c r="AG128" s="388"/>
      <c r="AI128" s="137"/>
      <c r="AJ128" s="47"/>
    </row>
    <row r="129" spans="2:45" ht="27" customHeight="1">
      <c r="B129" s="411" t="str">
        <f t="shared" si="23"/>
        <v/>
      </c>
      <c r="C129" s="412"/>
      <c r="D129" s="413"/>
      <c r="E129" s="414" t="str">
        <f t="shared" si="24"/>
        <v/>
      </c>
      <c r="F129" s="412"/>
      <c r="G129" s="412"/>
      <c r="H129" s="412"/>
      <c r="I129" s="412"/>
      <c r="J129" s="412"/>
      <c r="K129" s="412"/>
      <c r="L129" s="413"/>
      <c r="M129" s="415" t="str">
        <f t="shared" si="25"/>
        <v/>
      </c>
      <c r="N129" s="416"/>
      <c r="O129" s="416"/>
      <c r="P129" s="416"/>
      <c r="Q129" s="416"/>
      <c r="R129" s="416"/>
      <c r="S129" s="416"/>
      <c r="T129" s="416"/>
      <c r="U129" s="416"/>
      <c r="V129" s="416"/>
      <c r="W129" s="416"/>
      <c r="X129" s="416"/>
      <c r="Y129" s="416"/>
      <c r="Z129" s="416"/>
      <c r="AA129" s="416"/>
      <c r="AB129" s="417"/>
      <c r="AC129" s="418" t="str">
        <f t="shared" si="26"/>
        <v/>
      </c>
      <c r="AD129" s="419"/>
      <c r="AE129" s="419"/>
      <c r="AF129" s="419"/>
      <c r="AG129" s="420"/>
      <c r="AI129" s="137"/>
      <c r="AJ129" s="47"/>
      <c r="AR129" s="5"/>
      <c r="AS129" s="5"/>
    </row>
    <row r="130" spans="2:45" ht="9.9499999999999993" customHeight="1">
      <c r="U130" s="117"/>
      <c r="V130" s="117"/>
      <c r="W130" s="27"/>
      <c r="X130" s="27"/>
      <c r="Y130" s="27"/>
      <c r="Z130" s="27"/>
      <c r="AA130" s="12"/>
      <c r="AC130" s="31"/>
      <c r="AD130" s="428"/>
      <c r="AE130" s="428"/>
      <c r="AF130" s="428"/>
      <c r="AG130" s="428"/>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179"/>
      <c r="X131" s="179"/>
      <c r="Y131" s="118"/>
      <c r="Z131" s="180" t="s">
        <v>15</v>
      </c>
      <c r="AA131" s="325" t="str">
        <f>IF(AA41="","",AA41)</f>
        <v/>
      </c>
      <c r="AB131" s="325"/>
      <c r="AC131" s="325"/>
      <c r="AD131" s="325"/>
      <c r="AE131" s="325"/>
      <c r="AF131" s="325"/>
      <c r="AG131" s="325"/>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32" t="s">
        <v>33</v>
      </c>
      <c r="T133" s="333"/>
      <c r="U133" s="334"/>
      <c r="V133" s="332" t="s">
        <v>34</v>
      </c>
      <c r="W133" s="333"/>
      <c r="X133" s="334"/>
      <c r="Y133" s="531" t="str">
        <f>Y43</f>
        <v>次長・課長</v>
      </c>
      <c r="Z133" s="532"/>
      <c r="AA133" s="533"/>
      <c r="AB133" s="332" t="s">
        <v>36</v>
      </c>
      <c r="AC133" s="333"/>
      <c r="AD133" s="334"/>
      <c r="AE133" s="332" t="s">
        <v>37</v>
      </c>
      <c r="AF133" s="333"/>
      <c r="AG133" s="334"/>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imeMode="halfAlpha" allowBlank="1" showInputMessage="1" showErrorMessage="1" sqref="AG1:AH2 C13 E16:E26 AC16:AC28 B29:B39 B41 Y26:Y28 AG46:AH47 C58 U16:U28 E85 Y85:Y86 U85:U86 AC75:AC87 B74:B84 B86 Y71:Y73 AC61:AC73 B72 AG91:AH92 B27 E61:E71 U61:U73 E40 C103 Y40:Y41 U40:U41 E130 Y130:Y131 U130:U131 AC120:AC132 B119:B129 B131 Y116:Y118 AC106:AC118 B117 E106:E116 U106:U118 AC30:AC42" xr:uid="{9E3285E7-1A85-4BE0-9FCC-8E710C8585A0}"/>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8A4DBC0B-72FE-464F-9A28-83A8F309798D}"/>
    <dataValidation imeMode="hiragana" allowBlank="1" showInputMessage="1" showErrorMessage="1" sqref="B74:B85 B29:B40 B26 B71 B119:B130 B116" xr:uid="{DD452C5F-3234-44EC-BC1F-B57AD74B62DB}"/>
    <dataValidation type="custom" showInputMessage="1" showErrorMessage="1" errorTitle="入力漏れ" error="工事番号を入力してください" sqref="Y25:AB25" xr:uid="{244DF651-FF7C-4F25-81AE-D3A9DD935DC0}">
      <formula1>$B$25&lt;&gt;""</formula1>
    </dataValidation>
    <dataValidation type="custom" showInputMessage="1" showErrorMessage="1" errorTitle="入力漏れ" error="工事番号を入力してください" sqref="Y24:AB24" xr:uid="{8377F2DF-986F-4B8A-B5A0-269CF9CD1C06}">
      <formula1>$B$24&lt;&gt;""</formula1>
    </dataValidation>
    <dataValidation type="custom" showInputMessage="1" showErrorMessage="1" errorTitle="入力漏れ" error="工事番号を入力してください" sqref="Y23:AB23" xr:uid="{6CCBD77A-4F0B-4196-AE5B-8D43AE1410DC}">
      <formula1>$B$23&lt;&gt;""</formula1>
    </dataValidation>
    <dataValidation type="custom" showInputMessage="1" showErrorMessage="1" errorTitle="入力漏れ" error="工事番号を入力してください" sqref="Y22:AB22" xr:uid="{A963AEE3-E05B-451B-8E7E-ADDCE3FE59D6}">
      <formula1>$B$22&lt;&gt;""</formula1>
    </dataValidation>
    <dataValidation type="custom" showInputMessage="1" showErrorMessage="1" errorTitle="入力漏れ" error="工事番号を入力してください" sqref="Y21:AB21" xr:uid="{575AF03B-88D7-498A-85DD-74570C6A59DA}">
      <formula1>$B$21&lt;&gt;""</formula1>
    </dataValidation>
    <dataValidation type="custom" showInputMessage="1" showErrorMessage="1" errorTitle="入力漏れ" error="工事番号を入力してください" sqref="Y20:AB20" xr:uid="{92EA943D-677E-495E-B1AC-CAD26EF9A87C}">
      <formula1>$B$20&lt;&gt;""</formula1>
    </dataValidation>
    <dataValidation type="custom" showInputMessage="1" showErrorMessage="1" errorTitle="入力漏れ" error="工事番号を入力してください" sqref="Y19:AB19" xr:uid="{19BC271E-9C5A-4CC4-A6F7-F470C88B09B4}">
      <formula1>$B$19&lt;&gt;""</formula1>
    </dataValidation>
    <dataValidation type="custom" showInputMessage="1" showErrorMessage="1" errorTitle="入力漏れ" error="工事番号を入力してください" sqref="Y18:AB18" xr:uid="{E36FFEB3-AC12-486A-9835-99B127A5BBD9}">
      <formula1>$B$18&lt;&gt;""</formula1>
    </dataValidation>
    <dataValidation type="custom" showInputMessage="1" showErrorMessage="1" errorTitle="入力漏れ" error="工事番号を入力してください" sqref="Y17:AB17" xr:uid="{6D15EB93-51AF-4E60-A571-B30833B5F251}">
      <formula1>$B$17&lt;&gt;""</formula1>
    </dataValidation>
    <dataValidation type="custom" showInputMessage="1" showErrorMessage="1" errorTitle="入力漏れ" error="工事番号を入力してください" sqref="Y106:AB115 Y61:AB70 Y16:AB16" xr:uid="{E1A67D5B-53B7-404D-87D8-BAE25F74F38A}">
      <formula1>$B$16&lt;&gt;""</formula1>
    </dataValidation>
    <dataValidation type="custom" imeMode="hiragana" allowBlank="1" showInputMessage="1" showErrorMessage="1" errorTitle="NGワード" error="〃ではなく、数字で入力してください。" sqref="B16:D25 B61:D70 B106:D115" xr:uid="{DE99F984-7358-4771-A641-45ED4DE679E6}">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86EE2FE-DBC6-4AB2-91CA-A74C2D7DC713}">
          <x14:formula1>
            <xm:f>OFFSET(リスト!B$14,0,0,COUNTA(入力リスト),1)</xm:f>
          </x14:formula1>
          <xm:sqref>G16:T25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19F6-CB7C-4027-B26D-2C5596D1E6A5}">
  <sheetPr>
    <tabColor theme="8" tint="0.39997558519241921"/>
  </sheetPr>
  <dimension ref="A1:BH135"/>
  <sheetViews>
    <sheetView showGridLines="0" zoomScale="90" zoomScaleNormal="90" zoomScaleSheetLayoutView="90" workbookViewId="0">
      <selection activeCell="AA41" sqref="AA41:AG41"/>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75" t="s">
        <v>11</v>
      </c>
      <c r="B1" s="275"/>
      <c r="C1" s="275"/>
      <c r="D1" s="275"/>
      <c r="E1" s="275"/>
      <c r="F1" s="275"/>
      <c r="G1" s="275"/>
      <c r="H1" s="275"/>
      <c r="I1" s="275"/>
      <c r="J1" s="275"/>
      <c r="K1" s="275"/>
      <c r="L1" s="275"/>
      <c r="M1" s="275"/>
      <c r="N1" s="275"/>
      <c r="O1" s="275"/>
      <c r="P1" s="275"/>
      <c r="Q1" s="275"/>
      <c r="R1" s="275"/>
      <c r="S1" s="275"/>
      <c r="T1" s="275"/>
      <c r="U1" s="94"/>
      <c r="V1" s="94"/>
      <c r="W1" s="27"/>
      <c r="X1" s="27"/>
      <c r="Y1" s="27"/>
      <c r="Z1" s="27"/>
      <c r="AA1" s="12"/>
      <c r="AD1" s="29"/>
      <c r="AE1" s="99" t="s">
        <v>9</v>
      </c>
      <c r="AF1" s="25"/>
      <c r="AG1" s="109" t="s">
        <v>63</v>
      </c>
      <c r="AH1" s="20"/>
      <c r="AO1" s="156" t="s">
        <v>89</v>
      </c>
    </row>
    <row r="2" spans="1:58" ht="18" customHeight="1">
      <c r="A2" s="275"/>
      <c r="B2" s="275"/>
      <c r="C2" s="275"/>
      <c r="D2" s="275"/>
      <c r="E2" s="275"/>
      <c r="F2" s="275"/>
      <c r="G2" s="275"/>
      <c r="H2" s="275"/>
      <c r="I2" s="275"/>
      <c r="J2" s="275"/>
      <c r="K2" s="275"/>
      <c r="L2" s="275"/>
      <c r="M2" s="275"/>
      <c r="N2" s="275"/>
      <c r="O2" s="275"/>
      <c r="P2" s="275"/>
      <c r="Q2" s="275"/>
      <c r="R2" s="275"/>
      <c r="S2" s="275"/>
      <c r="T2" s="275"/>
      <c r="U2" s="117"/>
      <c r="V2" s="117"/>
      <c r="Y2" s="28"/>
      <c r="AC2" s="28"/>
      <c r="AP2" s="5"/>
      <c r="AQ2" s="5"/>
      <c r="AR2" s="5"/>
      <c r="AS2" s="5"/>
      <c r="AT2" s="239"/>
      <c r="AU2" s="239"/>
      <c r="AV2" s="239"/>
      <c r="AW2" s="239"/>
      <c r="AX2" s="239"/>
      <c r="AY2" s="239"/>
      <c r="AZ2" s="239"/>
      <c r="BA2" s="239"/>
      <c r="BB2" s="239"/>
      <c r="BC2" s="239"/>
      <c r="BD2" s="239"/>
      <c r="BE2" s="239"/>
      <c r="BF2" s="239"/>
    </row>
    <row r="3" spans="1:58" ht="18" customHeight="1">
      <c r="U3" s="117"/>
      <c r="V3" s="117"/>
      <c r="W3" s="27"/>
      <c r="X3" s="27"/>
      <c r="Y3" s="27"/>
      <c r="Z3" s="27"/>
      <c r="AA3" s="12"/>
      <c r="AC3" s="31"/>
      <c r="AD3" s="271"/>
      <c r="AE3" s="271"/>
      <c r="AF3" s="271"/>
      <c r="AG3" s="271"/>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62" t="str">
        <f>IF(会社名等登録!D3="","",会社名等登録!D3)</f>
        <v/>
      </c>
      <c r="Y5" s="262"/>
      <c r="Z5" s="262"/>
      <c r="AA5" s="262"/>
      <c r="AB5" s="262"/>
      <c r="AC5" s="262"/>
      <c r="AD5" s="262"/>
      <c r="AE5" s="262"/>
      <c r="AF5" s="262"/>
      <c r="AG5" s="262"/>
    </row>
    <row r="6" spans="1:58" ht="18" customHeight="1">
      <c r="B6" s="534" t="str">
        <f>明細1!B6</f>
        <v>鹿浜営業所</v>
      </c>
      <c r="C6" s="534"/>
      <c r="D6" s="534"/>
      <c r="E6" s="534"/>
      <c r="F6" s="534"/>
      <c r="G6" s="534"/>
      <c r="H6" s="534"/>
      <c r="I6" s="278" t="s">
        <v>66</v>
      </c>
      <c r="J6" s="278"/>
      <c r="K6" s="278"/>
      <c r="L6" s="278"/>
      <c r="M6" s="278"/>
      <c r="N6" s="260" t="s">
        <v>65</v>
      </c>
      <c r="O6" s="260"/>
      <c r="X6" s="248" t="str">
        <f>IF(会社名等登録!D4="","",会社名等登録!D4)</f>
        <v/>
      </c>
      <c r="Y6" s="248"/>
      <c r="Z6" s="248"/>
      <c r="AA6" s="248"/>
      <c r="AB6" s="248"/>
      <c r="AC6" s="248"/>
      <c r="AD6" s="248"/>
      <c r="AE6" s="248"/>
      <c r="AF6" s="248"/>
      <c r="AG6" s="82" t="s">
        <v>38</v>
      </c>
      <c r="AH6" s="119"/>
      <c r="AI6" s="138"/>
      <c r="AL6" s="138"/>
      <c r="AM6" s="138"/>
      <c r="AN6" s="138"/>
      <c r="AR6" s="11"/>
      <c r="AS6" s="11"/>
      <c r="AT6" s="11"/>
      <c r="AU6" s="11"/>
      <c r="AV6" s="11"/>
      <c r="AW6" s="11"/>
      <c r="AX6" s="11"/>
      <c r="AY6" s="11"/>
      <c r="AZ6" s="11"/>
      <c r="BA6" s="11"/>
      <c r="BB6" s="11"/>
      <c r="BC6" s="11"/>
      <c r="BD6" s="11"/>
    </row>
    <row r="7" spans="1:58" ht="18" customHeight="1">
      <c r="B7" s="535"/>
      <c r="C7" s="535"/>
      <c r="D7" s="535"/>
      <c r="E7" s="535"/>
      <c r="F7" s="535"/>
      <c r="G7" s="535"/>
      <c r="H7" s="535"/>
      <c r="I7" s="279"/>
      <c r="J7" s="279"/>
      <c r="K7" s="279"/>
      <c r="L7" s="279"/>
      <c r="M7" s="279"/>
      <c r="N7" s="261"/>
      <c r="O7" s="261"/>
      <c r="X7" s="263" t="str">
        <f>IF(会社名等登録!D5="","",会社名等登録!D5)</f>
        <v/>
      </c>
      <c r="Y7" s="263"/>
      <c r="Z7" s="263"/>
      <c r="AA7" s="263"/>
      <c r="AB7" s="263"/>
      <c r="AC7" s="263"/>
      <c r="AD7" s="263"/>
      <c r="AE7" s="263"/>
      <c r="AF7" s="81"/>
      <c r="AH7" s="81"/>
      <c r="AR7" s="14"/>
      <c r="AS7" s="14"/>
      <c r="AT7" s="14"/>
      <c r="AU7" s="14"/>
      <c r="AV7" s="14"/>
    </row>
    <row r="8" spans="1:58" ht="18" customHeight="1">
      <c r="B8" s="10"/>
      <c r="X8" s="253" t="str">
        <f>IF(会社名等登録!D6="","",会社名等登録!D6)</f>
        <v/>
      </c>
      <c r="Y8" s="253"/>
      <c r="Z8" s="253"/>
      <c r="AA8" s="253"/>
      <c r="AB8" s="253"/>
      <c r="AC8" s="253"/>
      <c r="AD8" s="253"/>
      <c r="AE8" s="253"/>
      <c r="AF8" s="253"/>
      <c r="AG8" s="253"/>
      <c r="AH8" s="81"/>
      <c r="AI8" s="139"/>
      <c r="AL8" s="139"/>
      <c r="AM8" s="139"/>
      <c r="AN8" s="139"/>
      <c r="AR8" s="14"/>
      <c r="AS8" s="14"/>
      <c r="AT8" s="14"/>
      <c r="AU8" s="14"/>
      <c r="AV8" s="14"/>
      <c r="AW8" s="14"/>
      <c r="AX8" s="14"/>
      <c r="AY8" s="14"/>
      <c r="AZ8" s="14"/>
      <c r="BA8" s="14"/>
      <c r="BB8" s="14"/>
      <c r="BC8" s="14"/>
      <c r="BD8" s="14"/>
    </row>
    <row r="9" spans="1:58" ht="18" customHeight="1">
      <c r="B9" s="15"/>
      <c r="X9" s="253" t="str">
        <f>IF(会社名等登録!D7="","",会社名等登録!D7)</f>
        <v/>
      </c>
      <c r="Y9" s="253"/>
      <c r="Z9" s="253"/>
      <c r="AA9" s="253"/>
      <c r="AB9" s="253"/>
      <c r="AC9" s="253"/>
      <c r="AD9" s="253"/>
      <c r="AE9" s="253"/>
      <c r="AF9" s="253"/>
      <c r="AG9" s="253"/>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8" t="str">
        <f>IF(会社名等登録!E8="","",会社名等登録!E8)</f>
        <v/>
      </c>
      <c r="Z10" s="288"/>
      <c r="AA10" s="288"/>
      <c r="AB10" s="288"/>
      <c r="AC10" s="89" t="str">
        <f>会社名等登録!F8</f>
        <v>FAX　</v>
      </c>
      <c r="AD10" s="288" t="str">
        <f>IF(会社名等登録!G8="","",会社名等登録!G8)</f>
        <v/>
      </c>
      <c r="AE10" s="288"/>
      <c r="AF10" s="288"/>
      <c r="AG10" s="288"/>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45</v>
      </c>
      <c r="Y11" s="101"/>
      <c r="Z11" s="101"/>
      <c r="AA11" s="252" t="str">
        <f>IF(会社名等登録!D9="","",会社名等登録!D9)</f>
        <v/>
      </c>
      <c r="AB11" s="252"/>
      <c r="AC11" s="252"/>
      <c r="AD11" s="252"/>
      <c r="AE11" s="252"/>
      <c r="AF11" s="252"/>
      <c r="AG11" s="252"/>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t="s">
        <v>48</v>
      </c>
      <c r="Y12" s="102"/>
      <c r="Z12" s="102"/>
      <c r="AA12" s="289" t="str">
        <f>IF(会社名等登録!D10="","",会社名等登録!D10)</f>
        <v/>
      </c>
      <c r="AB12" s="289"/>
      <c r="AC12" s="289"/>
      <c r="AD12" s="289"/>
      <c r="AE12" s="289"/>
      <c r="AF12" s="289"/>
      <c r="AG12" s="289"/>
      <c r="AH12" s="108"/>
      <c r="AP12" s="5"/>
      <c r="AQ12" s="5"/>
      <c r="AR12" s="19"/>
      <c r="AS12" s="19"/>
      <c r="AT12" s="19"/>
      <c r="AU12" s="19"/>
      <c r="AV12" s="19"/>
      <c r="AW12" s="19"/>
      <c r="AX12" s="19"/>
      <c r="AY12" s="19"/>
      <c r="AZ12" s="19"/>
      <c r="BA12" s="19"/>
      <c r="BB12" s="19"/>
      <c r="BC12" s="19"/>
      <c r="BE12" s="5"/>
      <c r="BF12" s="5"/>
    </row>
    <row r="13" spans="1:58" ht="15.95" customHeight="1">
      <c r="B13" s="23"/>
      <c r="C13" s="280"/>
      <c r="D13" s="280"/>
      <c r="E13" s="280"/>
      <c r="F13" s="280"/>
      <c r="G13" s="280"/>
      <c r="H13" s="280"/>
      <c r="I13" s="280"/>
      <c r="J13" s="280"/>
      <c r="K13" s="280"/>
      <c r="L13" s="280"/>
      <c r="M13" s="280"/>
      <c r="N13" s="24"/>
      <c r="O13" s="23"/>
      <c r="Y13" s="28"/>
      <c r="AC13" s="28"/>
      <c r="AP13" s="5"/>
      <c r="AQ13" s="5"/>
      <c r="AR13" s="5"/>
      <c r="AS13" s="5"/>
      <c r="AT13" s="239"/>
      <c r="AU13" s="239"/>
      <c r="AV13" s="239"/>
      <c r="AW13" s="239"/>
      <c r="AX13" s="239"/>
      <c r="AY13" s="239"/>
      <c r="AZ13" s="239"/>
      <c r="BA13" s="239"/>
      <c r="BB13" s="239"/>
      <c r="BC13" s="239"/>
      <c r="BD13" s="239"/>
      <c r="BE13" s="239"/>
      <c r="BF13" s="239"/>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v>
      </c>
    </row>
    <row r="15" spans="1:58" ht="24.95" customHeight="1" thickTop="1">
      <c r="B15" s="281" t="s">
        <v>78</v>
      </c>
      <c r="C15" s="282"/>
      <c r="D15" s="283"/>
      <c r="E15" s="281" t="s">
        <v>13</v>
      </c>
      <c r="F15" s="283"/>
      <c r="G15" s="284" t="s">
        <v>82</v>
      </c>
      <c r="H15" s="282"/>
      <c r="I15" s="282"/>
      <c r="J15" s="282"/>
      <c r="K15" s="282"/>
      <c r="L15" s="282"/>
      <c r="M15" s="282"/>
      <c r="N15" s="282"/>
      <c r="O15" s="282"/>
      <c r="P15" s="282"/>
      <c r="Q15" s="282"/>
      <c r="R15" s="282"/>
      <c r="S15" s="282"/>
      <c r="T15" s="283"/>
      <c r="U15" s="284" t="s">
        <v>0</v>
      </c>
      <c r="V15" s="283"/>
      <c r="W15" s="284" t="s">
        <v>1</v>
      </c>
      <c r="X15" s="283"/>
      <c r="Y15" s="285" t="s">
        <v>67</v>
      </c>
      <c r="Z15" s="286"/>
      <c r="AA15" s="286"/>
      <c r="AB15" s="287"/>
      <c r="AC15" s="284" t="s">
        <v>8</v>
      </c>
      <c r="AD15" s="282"/>
      <c r="AE15" s="282"/>
      <c r="AF15" s="282"/>
      <c r="AG15" s="303"/>
      <c r="AR15" s="5"/>
      <c r="AS15" s="5"/>
    </row>
    <row r="16" spans="1:58" s="47" customFormat="1" ht="29.1" customHeight="1">
      <c r="B16" s="290"/>
      <c r="C16" s="290"/>
      <c r="D16" s="290"/>
      <c r="E16" s="301"/>
      <c r="F16" s="302"/>
      <c r="G16" s="314"/>
      <c r="H16" s="315"/>
      <c r="I16" s="315"/>
      <c r="J16" s="315"/>
      <c r="K16" s="315"/>
      <c r="L16" s="315"/>
      <c r="M16" s="315"/>
      <c r="N16" s="315"/>
      <c r="O16" s="315"/>
      <c r="P16" s="315"/>
      <c r="Q16" s="315"/>
      <c r="R16" s="315"/>
      <c r="S16" s="315"/>
      <c r="T16" s="316"/>
      <c r="U16" s="304"/>
      <c r="V16" s="305"/>
      <c r="W16" s="306"/>
      <c r="X16" s="307"/>
      <c r="Y16" s="308"/>
      <c r="Z16" s="309"/>
      <c r="AA16" s="309"/>
      <c r="AB16" s="310"/>
      <c r="AC16" s="311" t="str">
        <f>IF(U16="","",U16*Y16)</f>
        <v/>
      </c>
      <c r="AD16" s="312"/>
      <c r="AE16" s="312"/>
      <c r="AF16" s="312"/>
      <c r="AG16" s="313"/>
      <c r="AI16" s="47" t="s">
        <v>86</v>
      </c>
      <c r="AL16" s="145" t="s">
        <v>87</v>
      </c>
      <c r="AM16" s="137"/>
      <c r="AN16" s="137"/>
    </row>
    <row r="17" spans="2:45" s="47" customFormat="1" ht="29.1" customHeight="1">
      <c r="B17" s="317"/>
      <c r="C17" s="317"/>
      <c r="D17" s="317"/>
      <c r="E17" s="318"/>
      <c r="F17" s="319"/>
      <c r="G17" s="320"/>
      <c r="H17" s="321"/>
      <c r="I17" s="321"/>
      <c r="J17" s="321"/>
      <c r="K17" s="321"/>
      <c r="L17" s="321"/>
      <c r="M17" s="321"/>
      <c r="N17" s="321"/>
      <c r="O17" s="321"/>
      <c r="P17" s="321"/>
      <c r="Q17" s="321"/>
      <c r="R17" s="321"/>
      <c r="S17" s="321"/>
      <c r="T17" s="322"/>
      <c r="U17" s="291"/>
      <c r="V17" s="292"/>
      <c r="W17" s="293"/>
      <c r="X17" s="294"/>
      <c r="Y17" s="295"/>
      <c r="Z17" s="296"/>
      <c r="AA17" s="296"/>
      <c r="AB17" s="297"/>
      <c r="AC17" s="298" t="str">
        <f>IF(U17="","",U17*Y17)</f>
        <v/>
      </c>
      <c r="AD17" s="299"/>
      <c r="AE17" s="299"/>
      <c r="AF17" s="299"/>
      <c r="AG17" s="300"/>
      <c r="AI17" s="141" t="s">
        <v>78</v>
      </c>
      <c r="AJ17" s="141" t="s">
        <v>85</v>
      </c>
      <c r="AL17" s="140" t="s">
        <v>78</v>
      </c>
      <c r="AM17" s="146" t="s">
        <v>84</v>
      </c>
      <c r="AN17" s="137"/>
    </row>
    <row r="18" spans="2:45" s="47" customFormat="1" ht="29.1" customHeight="1">
      <c r="B18" s="290"/>
      <c r="C18" s="290"/>
      <c r="D18" s="290"/>
      <c r="E18" s="301"/>
      <c r="F18" s="302"/>
      <c r="G18" s="314"/>
      <c r="H18" s="315"/>
      <c r="I18" s="315"/>
      <c r="J18" s="315"/>
      <c r="K18" s="315"/>
      <c r="L18" s="315"/>
      <c r="M18" s="315"/>
      <c r="N18" s="315"/>
      <c r="O18" s="315"/>
      <c r="P18" s="315"/>
      <c r="Q18" s="315"/>
      <c r="R18" s="315"/>
      <c r="S18" s="315"/>
      <c r="T18" s="316"/>
      <c r="U18" s="304"/>
      <c r="V18" s="305"/>
      <c r="W18" s="306"/>
      <c r="X18" s="307"/>
      <c r="Y18" s="308"/>
      <c r="Z18" s="309"/>
      <c r="AA18" s="309"/>
      <c r="AB18" s="310"/>
      <c r="AC18" s="311" t="str">
        <f t="shared" ref="AC18:AC25" si="0">IF(U18="","",U18*Y18)</f>
        <v/>
      </c>
      <c r="AD18" s="312"/>
      <c r="AE18" s="312"/>
      <c r="AF18" s="312"/>
      <c r="AG18" s="313"/>
      <c r="AH18" s="142">
        <v>1</v>
      </c>
      <c r="AI18" s="150" t="str">
        <f>IF($B$16="","",$B$16)</f>
        <v/>
      </c>
      <c r="AJ18" s="151" t="str">
        <f>IF($AC$16="","",$AC$16)</f>
        <v/>
      </c>
      <c r="AL18" s="148" t="str">
        <f>AI18</f>
        <v/>
      </c>
      <c r="AM18" s="149" t="str">
        <f t="shared" ref="AM18:AM27" si="1">IF(AL18="","",SUMIF($AI$18:$AJ$27,AL18,$AJ$18:$AJ$27))</f>
        <v/>
      </c>
      <c r="AN18" s="137"/>
    </row>
    <row r="19" spans="2:45" s="47" customFormat="1" ht="29.1" customHeight="1">
      <c r="B19" s="317"/>
      <c r="C19" s="317"/>
      <c r="D19" s="317"/>
      <c r="E19" s="318"/>
      <c r="F19" s="319"/>
      <c r="G19" s="320"/>
      <c r="H19" s="321"/>
      <c r="I19" s="321"/>
      <c r="J19" s="321"/>
      <c r="K19" s="321"/>
      <c r="L19" s="321"/>
      <c r="M19" s="321"/>
      <c r="N19" s="321"/>
      <c r="O19" s="321"/>
      <c r="P19" s="321"/>
      <c r="Q19" s="321"/>
      <c r="R19" s="321"/>
      <c r="S19" s="321"/>
      <c r="T19" s="322"/>
      <c r="U19" s="291"/>
      <c r="V19" s="292"/>
      <c r="W19" s="293"/>
      <c r="X19" s="294"/>
      <c r="Y19" s="295"/>
      <c r="Z19" s="296"/>
      <c r="AA19" s="296"/>
      <c r="AB19" s="297"/>
      <c r="AC19" s="298" t="str">
        <f t="shared" si="0"/>
        <v/>
      </c>
      <c r="AD19" s="299"/>
      <c r="AE19" s="299"/>
      <c r="AF19" s="299"/>
      <c r="AG19" s="300"/>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90"/>
      <c r="C20" s="290"/>
      <c r="D20" s="290"/>
      <c r="E20" s="301"/>
      <c r="F20" s="302"/>
      <c r="G20" s="314"/>
      <c r="H20" s="315"/>
      <c r="I20" s="315"/>
      <c r="J20" s="315"/>
      <c r="K20" s="315"/>
      <c r="L20" s="315"/>
      <c r="M20" s="315"/>
      <c r="N20" s="315"/>
      <c r="O20" s="315"/>
      <c r="P20" s="315"/>
      <c r="Q20" s="315"/>
      <c r="R20" s="315"/>
      <c r="S20" s="315"/>
      <c r="T20" s="316"/>
      <c r="U20" s="304"/>
      <c r="V20" s="305"/>
      <c r="W20" s="306"/>
      <c r="X20" s="307"/>
      <c r="Y20" s="308"/>
      <c r="Z20" s="309"/>
      <c r="AA20" s="309"/>
      <c r="AB20" s="310"/>
      <c r="AC20" s="311" t="str">
        <f t="shared" si="0"/>
        <v/>
      </c>
      <c r="AD20" s="312"/>
      <c r="AE20" s="312"/>
      <c r="AF20" s="312"/>
      <c r="AG20" s="313"/>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7"/>
      <c r="C21" s="317"/>
      <c r="D21" s="317"/>
      <c r="E21" s="318"/>
      <c r="F21" s="319"/>
      <c r="G21" s="320"/>
      <c r="H21" s="321"/>
      <c r="I21" s="321"/>
      <c r="J21" s="321"/>
      <c r="K21" s="321"/>
      <c r="L21" s="321"/>
      <c r="M21" s="321"/>
      <c r="N21" s="321"/>
      <c r="O21" s="321"/>
      <c r="P21" s="321"/>
      <c r="Q21" s="321"/>
      <c r="R21" s="321"/>
      <c r="S21" s="321"/>
      <c r="T21" s="322"/>
      <c r="U21" s="291"/>
      <c r="V21" s="292"/>
      <c r="W21" s="293"/>
      <c r="X21" s="294"/>
      <c r="Y21" s="295"/>
      <c r="Z21" s="296"/>
      <c r="AA21" s="296"/>
      <c r="AB21" s="297"/>
      <c r="AC21" s="298" t="str">
        <f t="shared" si="0"/>
        <v/>
      </c>
      <c r="AD21" s="299"/>
      <c r="AE21" s="299"/>
      <c r="AF21" s="299"/>
      <c r="AG21" s="300"/>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90"/>
      <c r="C22" s="290"/>
      <c r="D22" s="290"/>
      <c r="E22" s="301"/>
      <c r="F22" s="302"/>
      <c r="G22" s="314"/>
      <c r="H22" s="315"/>
      <c r="I22" s="315"/>
      <c r="J22" s="315"/>
      <c r="K22" s="315"/>
      <c r="L22" s="315"/>
      <c r="M22" s="315"/>
      <c r="N22" s="315"/>
      <c r="O22" s="315"/>
      <c r="P22" s="315"/>
      <c r="Q22" s="315"/>
      <c r="R22" s="315"/>
      <c r="S22" s="315"/>
      <c r="T22" s="316"/>
      <c r="U22" s="304"/>
      <c r="V22" s="305"/>
      <c r="W22" s="306"/>
      <c r="X22" s="307"/>
      <c r="Y22" s="308"/>
      <c r="Z22" s="309"/>
      <c r="AA22" s="309"/>
      <c r="AB22" s="310"/>
      <c r="AC22" s="311" t="str">
        <f t="shared" si="0"/>
        <v/>
      </c>
      <c r="AD22" s="312"/>
      <c r="AE22" s="312"/>
      <c r="AF22" s="312"/>
      <c r="AG22" s="313"/>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7"/>
      <c r="C23" s="317"/>
      <c r="D23" s="317"/>
      <c r="E23" s="318"/>
      <c r="F23" s="319"/>
      <c r="G23" s="320"/>
      <c r="H23" s="321"/>
      <c r="I23" s="321"/>
      <c r="J23" s="321"/>
      <c r="K23" s="321"/>
      <c r="L23" s="321"/>
      <c r="M23" s="321"/>
      <c r="N23" s="321"/>
      <c r="O23" s="321"/>
      <c r="P23" s="321"/>
      <c r="Q23" s="321"/>
      <c r="R23" s="321"/>
      <c r="S23" s="321"/>
      <c r="T23" s="322"/>
      <c r="U23" s="291"/>
      <c r="V23" s="292"/>
      <c r="W23" s="293"/>
      <c r="X23" s="294"/>
      <c r="Y23" s="295"/>
      <c r="Z23" s="296"/>
      <c r="AA23" s="296"/>
      <c r="AB23" s="297"/>
      <c r="AC23" s="298" t="str">
        <f t="shared" si="0"/>
        <v/>
      </c>
      <c r="AD23" s="299"/>
      <c r="AE23" s="299"/>
      <c r="AF23" s="299"/>
      <c r="AG23" s="300"/>
      <c r="AH23" s="142">
        <v>6</v>
      </c>
      <c r="AI23" s="150" t="str">
        <f>IF($B$21="","",$B$21)</f>
        <v/>
      </c>
      <c r="AJ23" s="151" t="str">
        <f>IF($AC$21="","",$AC$21)</f>
        <v/>
      </c>
      <c r="AL23" s="148" t="str">
        <f t="array" ref="AL23">_xlfn.IFNA(INDEX(AI$18:AI$27,MATCH(0,COUNTIF(AL$18:AL22,AI$18:AI$27),0)),"")</f>
        <v/>
      </c>
      <c r="AM23" s="149" t="str">
        <f t="shared" si="1"/>
        <v/>
      </c>
      <c r="AN23" s="154" t="s">
        <v>88</v>
      </c>
    </row>
    <row r="24" spans="2:45" s="47" customFormat="1" ht="29.1" customHeight="1">
      <c r="B24" s="290"/>
      <c r="C24" s="290"/>
      <c r="D24" s="290"/>
      <c r="E24" s="301"/>
      <c r="F24" s="302"/>
      <c r="G24" s="314"/>
      <c r="H24" s="315"/>
      <c r="I24" s="315"/>
      <c r="J24" s="315"/>
      <c r="K24" s="315"/>
      <c r="L24" s="315"/>
      <c r="M24" s="315"/>
      <c r="N24" s="315"/>
      <c r="O24" s="315"/>
      <c r="P24" s="315"/>
      <c r="Q24" s="315"/>
      <c r="R24" s="315"/>
      <c r="S24" s="315"/>
      <c r="T24" s="316"/>
      <c r="U24" s="304"/>
      <c r="V24" s="305"/>
      <c r="W24" s="306"/>
      <c r="X24" s="307"/>
      <c r="Y24" s="308"/>
      <c r="Z24" s="309"/>
      <c r="AA24" s="309"/>
      <c r="AB24" s="310"/>
      <c r="AC24" s="311" t="str">
        <f t="shared" si="0"/>
        <v/>
      </c>
      <c r="AD24" s="312"/>
      <c r="AE24" s="312"/>
      <c r="AF24" s="312"/>
      <c r="AG24" s="313"/>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7"/>
      <c r="C25" s="317"/>
      <c r="D25" s="317"/>
      <c r="E25" s="318"/>
      <c r="F25" s="319"/>
      <c r="G25" s="320"/>
      <c r="H25" s="321"/>
      <c r="I25" s="321"/>
      <c r="J25" s="321"/>
      <c r="K25" s="321"/>
      <c r="L25" s="321"/>
      <c r="M25" s="321"/>
      <c r="N25" s="321"/>
      <c r="O25" s="321"/>
      <c r="P25" s="321"/>
      <c r="Q25" s="321"/>
      <c r="R25" s="321"/>
      <c r="S25" s="321"/>
      <c r="T25" s="322"/>
      <c r="U25" s="291"/>
      <c r="V25" s="292"/>
      <c r="W25" s="293"/>
      <c r="X25" s="294"/>
      <c r="Y25" s="295"/>
      <c r="Z25" s="296"/>
      <c r="AA25" s="296"/>
      <c r="AB25" s="297"/>
      <c r="AC25" s="298" t="str">
        <f t="shared" si="0"/>
        <v/>
      </c>
      <c r="AD25" s="299"/>
      <c r="AE25" s="299"/>
      <c r="AF25" s="299"/>
      <c r="AG25" s="300"/>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71"/>
      <c r="AE26" s="271"/>
      <c r="AF26" s="271"/>
      <c r="AG26" s="271"/>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179"/>
      <c r="X27" s="179"/>
      <c r="Y27" s="118"/>
      <c r="Z27" s="180" t="s">
        <v>15</v>
      </c>
      <c r="AA27" s="325" t="str">
        <f>IF(SUM(AC16:AG25)=0,"",SUM(AC16:AG25))</f>
        <v/>
      </c>
      <c r="AB27" s="325"/>
      <c r="AC27" s="325"/>
      <c r="AD27" s="325"/>
      <c r="AE27" s="325"/>
      <c r="AF27" s="325"/>
      <c r="AG27" s="325"/>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98</v>
      </c>
      <c r="E28" s="182"/>
      <c r="F28" s="182"/>
      <c r="G28" s="182"/>
      <c r="H28" s="182"/>
      <c r="I28" s="182"/>
      <c r="J28" s="182"/>
      <c r="K28" s="182"/>
      <c r="L28" s="182"/>
      <c r="M28" s="183"/>
      <c r="N28" s="183"/>
      <c r="O28" s="183"/>
      <c r="P28" s="183"/>
      <c r="Q28" s="183"/>
      <c r="R28" s="183"/>
      <c r="S28" s="183"/>
      <c r="T28" s="183"/>
      <c r="U28" s="183"/>
      <c r="V28" s="183"/>
      <c r="W28" s="183"/>
      <c r="X28" s="183"/>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23" t="s">
        <v>78</v>
      </c>
      <c r="C29" s="323"/>
      <c r="D29" s="324"/>
      <c r="E29" s="397" t="s">
        <v>96</v>
      </c>
      <c r="F29" s="397"/>
      <c r="G29" s="397"/>
      <c r="H29" s="397"/>
      <c r="I29" s="397"/>
      <c r="J29" s="397"/>
      <c r="K29" s="397"/>
      <c r="L29" s="398"/>
      <c r="M29" s="399" t="s">
        <v>81</v>
      </c>
      <c r="N29" s="400"/>
      <c r="O29" s="400"/>
      <c r="P29" s="400"/>
      <c r="Q29" s="400"/>
      <c r="R29" s="400"/>
      <c r="S29" s="400"/>
      <c r="T29" s="400"/>
      <c r="U29" s="400"/>
      <c r="V29" s="400"/>
      <c r="W29" s="400"/>
      <c r="X29" s="400"/>
      <c r="Y29" s="400"/>
      <c r="Z29" s="400"/>
      <c r="AA29" s="400"/>
      <c r="AB29" s="401"/>
      <c r="AC29" s="282" t="s">
        <v>8</v>
      </c>
      <c r="AD29" s="282"/>
      <c r="AE29" s="282"/>
      <c r="AF29" s="282"/>
      <c r="AG29" s="303"/>
      <c r="AN29" s="137"/>
    </row>
    <row r="30" spans="2:45" s="47" customFormat="1" ht="27" customHeight="1">
      <c r="B30" s="330" t="str">
        <f>IF(AL18="","",AL18)</f>
        <v/>
      </c>
      <c r="C30" s="331"/>
      <c r="D30" s="331"/>
      <c r="E30" s="425"/>
      <c r="F30" s="425"/>
      <c r="G30" s="425"/>
      <c r="H30" s="425"/>
      <c r="I30" s="425"/>
      <c r="J30" s="425"/>
      <c r="K30" s="425"/>
      <c r="L30" s="425"/>
      <c r="M30" s="424"/>
      <c r="N30" s="424"/>
      <c r="O30" s="424"/>
      <c r="P30" s="424"/>
      <c r="Q30" s="424"/>
      <c r="R30" s="424"/>
      <c r="S30" s="424"/>
      <c r="T30" s="424"/>
      <c r="U30" s="424"/>
      <c r="V30" s="424"/>
      <c r="W30" s="424"/>
      <c r="X30" s="424"/>
      <c r="Y30" s="424"/>
      <c r="Z30" s="424"/>
      <c r="AA30" s="424"/>
      <c r="AB30" s="424"/>
      <c r="AC30" s="326" t="str">
        <f>IF(AM18="","",AM18)</f>
        <v/>
      </c>
      <c r="AD30" s="326"/>
      <c r="AE30" s="326"/>
      <c r="AF30" s="326"/>
      <c r="AG30" s="327"/>
    </row>
    <row r="31" spans="2:45" s="47" customFormat="1" ht="27" customHeight="1">
      <c r="B31" s="328" t="str">
        <f t="shared" ref="B31:B39" si="2">IF(AL19="","",AL19)</f>
        <v/>
      </c>
      <c r="C31" s="329"/>
      <c r="D31" s="329"/>
      <c r="E31" s="337"/>
      <c r="F31" s="337"/>
      <c r="G31" s="337"/>
      <c r="H31" s="337"/>
      <c r="I31" s="337"/>
      <c r="J31" s="337"/>
      <c r="K31" s="337"/>
      <c r="L31" s="337"/>
      <c r="M31" s="338"/>
      <c r="N31" s="338"/>
      <c r="O31" s="338"/>
      <c r="P31" s="338"/>
      <c r="Q31" s="338"/>
      <c r="R31" s="338"/>
      <c r="S31" s="338"/>
      <c r="T31" s="338"/>
      <c r="U31" s="338"/>
      <c r="V31" s="338"/>
      <c r="W31" s="338"/>
      <c r="X31" s="338"/>
      <c r="Y31" s="338"/>
      <c r="Z31" s="338"/>
      <c r="AA31" s="338"/>
      <c r="AB31" s="338"/>
      <c r="AC31" s="339" t="str">
        <f t="shared" ref="AC31:AC39" si="3">IF(AM19="","",AM19)</f>
        <v/>
      </c>
      <c r="AD31" s="339"/>
      <c r="AE31" s="339"/>
      <c r="AF31" s="339"/>
      <c r="AG31" s="340"/>
      <c r="AN31" s="137"/>
    </row>
    <row r="32" spans="2:45" s="47" customFormat="1" ht="27" customHeight="1">
      <c r="B32" s="328" t="str">
        <f t="shared" si="2"/>
        <v/>
      </c>
      <c r="C32" s="329"/>
      <c r="D32" s="329"/>
      <c r="E32" s="337"/>
      <c r="F32" s="337"/>
      <c r="G32" s="337"/>
      <c r="H32" s="337"/>
      <c r="I32" s="337"/>
      <c r="J32" s="337"/>
      <c r="K32" s="337"/>
      <c r="L32" s="337"/>
      <c r="M32" s="338"/>
      <c r="N32" s="338"/>
      <c r="O32" s="338"/>
      <c r="P32" s="338"/>
      <c r="Q32" s="338"/>
      <c r="R32" s="338"/>
      <c r="S32" s="338"/>
      <c r="T32" s="338"/>
      <c r="U32" s="338"/>
      <c r="V32" s="338"/>
      <c r="W32" s="338"/>
      <c r="X32" s="338"/>
      <c r="Y32" s="338"/>
      <c r="Z32" s="338"/>
      <c r="AA32" s="338"/>
      <c r="AB32" s="338"/>
      <c r="AC32" s="339" t="str">
        <f t="shared" si="3"/>
        <v/>
      </c>
      <c r="AD32" s="339"/>
      <c r="AE32" s="339"/>
      <c r="AF32" s="339"/>
      <c r="AG32" s="340"/>
      <c r="AN32" s="137"/>
    </row>
    <row r="33" spans="1:60" s="47" customFormat="1" ht="27" customHeight="1">
      <c r="B33" s="328" t="str">
        <f t="shared" si="2"/>
        <v/>
      </c>
      <c r="C33" s="329"/>
      <c r="D33" s="329"/>
      <c r="E33" s="337"/>
      <c r="F33" s="337"/>
      <c r="G33" s="337"/>
      <c r="H33" s="337"/>
      <c r="I33" s="337"/>
      <c r="J33" s="337"/>
      <c r="K33" s="337"/>
      <c r="L33" s="337"/>
      <c r="M33" s="338"/>
      <c r="N33" s="338"/>
      <c r="O33" s="338"/>
      <c r="P33" s="338"/>
      <c r="Q33" s="338"/>
      <c r="R33" s="338"/>
      <c r="S33" s="338"/>
      <c r="T33" s="338"/>
      <c r="U33" s="338"/>
      <c r="V33" s="338"/>
      <c r="W33" s="338"/>
      <c r="X33" s="338"/>
      <c r="Y33" s="338"/>
      <c r="Z33" s="338"/>
      <c r="AA33" s="338"/>
      <c r="AB33" s="338"/>
      <c r="AC33" s="339" t="str">
        <f t="shared" si="3"/>
        <v/>
      </c>
      <c r="AD33" s="339"/>
      <c r="AE33" s="339"/>
      <c r="AF33" s="339"/>
      <c r="AG33" s="340"/>
      <c r="AN33" s="137"/>
    </row>
    <row r="34" spans="1:60" s="47" customFormat="1" ht="27" customHeight="1">
      <c r="B34" s="328" t="str">
        <f t="shared" si="2"/>
        <v/>
      </c>
      <c r="C34" s="329"/>
      <c r="D34" s="329"/>
      <c r="E34" s="337"/>
      <c r="F34" s="337"/>
      <c r="G34" s="337"/>
      <c r="H34" s="337"/>
      <c r="I34" s="337"/>
      <c r="J34" s="337"/>
      <c r="K34" s="337"/>
      <c r="L34" s="337"/>
      <c r="M34" s="338"/>
      <c r="N34" s="338"/>
      <c r="O34" s="338"/>
      <c r="P34" s="338"/>
      <c r="Q34" s="338"/>
      <c r="R34" s="338"/>
      <c r="S34" s="338"/>
      <c r="T34" s="338"/>
      <c r="U34" s="338"/>
      <c r="V34" s="338"/>
      <c r="W34" s="338"/>
      <c r="X34" s="338"/>
      <c r="Y34" s="338"/>
      <c r="Z34" s="338"/>
      <c r="AA34" s="338"/>
      <c r="AB34" s="338"/>
      <c r="AC34" s="339" t="str">
        <f t="shared" si="3"/>
        <v/>
      </c>
      <c r="AD34" s="339"/>
      <c r="AE34" s="339"/>
      <c r="AF34" s="339"/>
      <c r="AG34" s="340"/>
      <c r="AN34" s="137"/>
    </row>
    <row r="35" spans="1:60" s="47" customFormat="1" ht="27" customHeight="1">
      <c r="B35" s="328" t="str">
        <f t="shared" si="2"/>
        <v/>
      </c>
      <c r="C35" s="329"/>
      <c r="D35" s="329"/>
      <c r="E35" s="337"/>
      <c r="F35" s="337"/>
      <c r="G35" s="337"/>
      <c r="H35" s="337"/>
      <c r="I35" s="337"/>
      <c r="J35" s="337"/>
      <c r="K35" s="337"/>
      <c r="L35" s="337"/>
      <c r="M35" s="338"/>
      <c r="N35" s="338"/>
      <c r="O35" s="338"/>
      <c r="P35" s="338"/>
      <c r="Q35" s="338"/>
      <c r="R35" s="338"/>
      <c r="S35" s="338"/>
      <c r="T35" s="338"/>
      <c r="U35" s="338"/>
      <c r="V35" s="338"/>
      <c r="W35" s="338"/>
      <c r="X35" s="338"/>
      <c r="Y35" s="338"/>
      <c r="Z35" s="338"/>
      <c r="AA35" s="338"/>
      <c r="AB35" s="338"/>
      <c r="AC35" s="339" t="str">
        <f t="shared" si="3"/>
        <v/>
      </c>
      <c r="AD35" s="339"/>
      <c r="AE35" s="339"/>
      <c r="AF35" s="339"/>
      <c r="AG35" s="340"/>
      <c r="AI35" s="143"/>
      <c r="AL35" s="137"/>
      <c r="AM35" s="137"/>
      <c r="AN35" s="137"/>
    </row>
    <row r="36" spans="1:60" s="47" customFormat="1" ht="27" customHeight="1">
      <c r="B36" s="328" t="str">
        <f t="shared" si="2"/>
        <v/>
      </c>
      <c r="C36" s="329"/>
      <c r="D36" s="329"/>
      <c r="E36" s="337"/>
      <c r="F36" s="337"/>
      <c r="G36" s="337"/>
      <c r="H36" s="337"/>
      <c r="I36" s="337"/>
      <c r="J36" s="337"/>
      <c r="K36" s="337"/>
      <c r="L36" s="337"/>
      <c r="M36" s="338"/>
      <c r="N36" s="338"/>
      <c r="O36" s="338"/>
      <c r="P36" s="338"/>
      <c r="Q36" s="338"/>
      <c r="R36" s="338"/>
      <c r="S36" s="338"/>
      <c r="T36" s="338"/>
      <c r="U36" s="338"/>
      <c r="V36" s="338"/>
      <c r="W36" s="338"/>
      <c r="X36" s="338"/>
      <c r="Y36" s="338"/>
      <c r="Z36" s="338"/>
      <c r="AA36" s="338"/>
      <c r="AB36" s="338"/>
      <c r="AC36" s="339" t="str">
        <f t="shared" si="3"/>
        <v/>
      </c>
      <c r="AD36" s="339"/>
      <c r="AE36" s="339"/>
      <c r="AF36" s="339"/>
      <c r="AG36" s="340"/>
      <c r="AI36" s="143"/>
      <c r="AL36" s="137"/>
      <c r="AM36" s="137"/>
      <c r="AN36" s="137"/>
    </row>
    <row r="37" spans="1:60" s="47" customFormat="1" ht="27" customHeight="1">
      <c r="B37" s="328" t="str">
        <f t="shared" si="2"/>
        <v/>
      </c>
      <c r="C37" s="329"/>
      <c r="D37" s="329"/>
      <c r="E37" s="337"/>
      <c r="F37" s="337"/>
      <c r="G37" s="337"/>
      <c r="H37" s="337"/>
      <c r="I37" s="337"/>
      <c r="J37" s="337"/>
      <c r="K37" s="337"/>
      <c r="L37" s="337"/>
      <c r="M37" s="338"/>
      <c r="N37" s="338"/>
      <c r="O37" s="338"/>
      <c r="P37" s="338"/>
      <c r="Q37" s="338"/>
      <c r="R37" s="338"/>
      <c r="S37" s="338"/>
      <c r="T37" s="338"/>
      <c r="U37" s="338"/>
      <c r="V37" s="338"/>
      <c r="W37" s="338"/>
      <c r="X37" s="338"/>
      <c r="Y37" s="338"/>
      <c r="Z37" s="338"/>
      <c r="AA37" s="338"/>
      <c r="AB37" s="338"/>
      <c r="AC37" s="339" t="str">
        <f t="shared" si="3"/>
        <v/>
      </c>
      <c r="AD37" s="339"/>
      <c r="AE37" s="339"/>
      <c r="AF37" s="339"/>
      <c r="AG37" s="340"/>
      <c r="AH37" s="142"/>
      <c r="AI37" s="143"/>
      <c r="AL37" s="137"/>
      <c r="AM37" s="137"/>
      <c r="AN37" s="137"/>
    </row>
    <row r="38" spans="1:60" ht="27" customHeight="1">
      <c r="B38" s="328" t="str">
        <f t="shared" si="2"/>
        <v/>
      </c>
      <c r="C38" s="329"/>
      <c r="D38" s="329"/>
      <c r="E38" s="337"/>
      <c r="F38" s="337"/>
      <c r="G38" s="337"/>
      <c r="H38" s="337"/>
      <c r="I38" s="337"/>
      <c r="J38" s="337"/>
      <c r="K38" s="337"/>
      <c r="L38" s="337"/>
      <c r="M38" s="338"/>
      <c r="N38" s="338"/>
      <c r="O38" s="338"/>
      <c r="P38" s="338"/>
      <c r="Q38" s="338"/>
      <c r="R38" s="338"/>
      <c r="S38" s="338"/>
      <c r="T38" s="338"/>
      <c r="U38" s="338"/>
      <c r="V38" s="338"/>
      <c r="W38" s="338"/>
      <c r="X38" s="338"/>
      <c r="Y38" s="338"/>
      <c r="Z38" s="338"/>
      <c r="AA38" s="338"/>
      <c r="AB38" s="338"/>
      <c r="AC38" s="339" t="str">
        <f t="shared" si="3"/>
        <v/>
      </c>
      <c r="AD38" s="339"/>
      <c r="AE38" s="339"/>
      <c r="AF38" s="339"/>
      <c r="AG38" s="340"/>
      <c r="AI38" s="137"/>
      <c r="AJ38" s="47"/>
      <c r="AK38" s="142"/>
      <c r="AL38" s="137"/>
      <c r="AM38" s="137"/>
      <c r="AN38" s="137"/>
      <c r="AO38" s="47"/>
    </row>
    <row r="39" spans="1:60" ht="27" customHeight="1">
      <c r="B39" s="335" t="str">
        <f t="shared" si="2"/>
        <v/>
      </c>
      <c r="C39" s="336"/>
      <c r="D39" s="336"/>
      <c r="E39" s="341"/>
      <c r="F39" s="341"/>
      <c r="G39" s="341"/>
      <c r="H39" s="341"/>
      <c r="I39" s="341"/>
      <c r="J39" s="341"/>
      <c r="K39" s="341"/>
      <c r="L39" s="341"/>
      <c r="M39" s="342"/>
      <c r="N39" s="342"/>
      <c r="O39" s="342"/>
      <c r="P39" s="342"/>
      <c r="Q39" s="342"/>
      <c r="R39" s="342"/>
      <c r="S39" s="342"/>
      <c r="T39" s="342"/>
      <c r="U39" s="342"/>
      <c r="V39" s="342"/>
      <c r="W39" s="342"/>
      <c r="X39" s="342"/>
      <c r="Y39" s="342"/>
      <c r="Z39" s="342"/>
      <c r="AA39" s="342"/>
      <c r="AB39" s="342"/>
      <c r="AC39" s="426" t="str">
        <f t="shared" si="3"/>
        <v/>
      </c>
      <c r="AD39" s="426"/>
      <c r="AE39" s="426"/>
      <c r="AF39" s="426"/>
      <c r="AG39" s="427"/>
      <c r="AI39" s="137"/>
      <c r="AJ39" s="47"/>
      <c r="AK39" s="142"/>
      <c r="AL39" s="137"/>
      <c r="AM39" s="137"/>
      <c r="AN39" s="137"/>
      <c r="AO39" s="47"/>
    </row>
    <row r="40" spans="1:60" ht="9.9499999999999993" customHeight="1">
      <c r="U40" s="117"/>
      <c r="V40" s="117"/>
      <c r="W40" s="27"/>
      <c r="X40" s="27"/>
      <c r="Y40" s="27"/>
      <c r="Z40" s="27"/>
      <c r="AA40" s="12"/>
      <c r="AC40" s="31"/>
      <c r="AD40" s="271"/>
      <c r="AE40" s="271"/>
      <c r="AF40" s="271"/>
      <c r="AG40" s="271"/>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179"/>
      <c r="X41" s="179"/>
      <c r="Y41" s="118"/>
      <c r="Z41" s="180" t="s">
        <v>15</v>
      </c>
      <c r="AA41" s="325" t="str">
        <f>IF(SUM(AC30:AG39)=0,"",SUM(AC30:AG39))</f>
        <v/>
      </c>
      <c r="AB41" s="325"/>
      <c r="AC41" s="325"/>
      <c r="AD41" s="325"/>
      <c r="AE41" s="325"/>
      <c r="AF41" s="325"/>
      <c r="AG41" s="325"/>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32" t="s">
        <v>33</v>
      </c>
      <c r="T43" s="333"/>
      <c r="U43" s="334"/>
      <c r="V43" s="332" t="s">
        <v>34</v>
      </c>
      <c r="W43" s="333"/>
      <c r="X43" s="334"/>
      <c r="Y43" s="531" t="s">
        <v>225</v>
      </c>
      <c r="Z43" s="532"/>
      <c r="AA43" s="533"/>
      <c r="AB43" s="332" t="s">
        <v>36</v>
      </c>
      <c r="AC43" s="333"/>
      <c r="AD43" s="334"/>
      <c r="AE43" s="332" t="s">
        <v>37</v>
      </c>
      <c r="AF43" s="333"/>
      <c r="AG43" s="334"/>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75" t="s">
        <v>71</v>
      </c>
      <c r="B46" s="275"/>
      <c r="C46" s="275"/>
      <c r="D46" s="275"/>
      <c r="E46" s="275"/>
      <c r="F46" s="275"/>
      <c r="G46" s="275"/>
      <c r="H46" s="275"/>
      <c r="I46" s="275"/>
      <c r="J46" s="275"/>
      <c r="K46" s="275"/>
      <c r="L46" s="275"/>
      <c r="M46" s="275"/>
      <c r="N46" s="275"/>
      <c r="O46" s="275"/>
      <c r="P46" s="275"/>
      <c r="Q46" s="275"/>
      <c r="R46" s="275"/>
      <c r="S46" s="275"/>
      <c r="T46" s="275"/>
      <c r="U46" s="275"/>
      <c r="V46" s="275"/>
      <c r="W46" s="275"/>
      <c r="X46" s="27"/>
      <c r="Y46" s="27"/>
      <c r="Z46" s="27"/>
      <c r="AA46" s="12"/>
      <c r="AD46" s="29"/>
      <c r="AE46" s="99" t="s">
        <v>9</v>
      </c>
      <c r="AF46" s="25"/>
      <c r="AG46" s="160" t="str">
        <f>AG1</f>
        <v>14</v>
      </c>
      <c r="AH46" s="20"/>
      <c r="AL46" s="137"/>
      <c r="AM46" s="137"/>
      <c r="AO46" s="47"/>
    </row>
    <row r="47" spans="1:60" ht="18"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Y47" s="28"/>
      <c r="AC47" s="28"/>
      <c r="AL47" s="137"/>
      <c r="AM47" s="137"/>
      <c r="AO47" s="47"/>
      <c r="AR47" s="5"/>
      <c r="AS47" s="5"/>
      <c r="AT47" s="5"/>
      <c r="AU47" s="5"/>
      <c r="AV47" s="239"/>
      <c r="AW47" s="239"/>
      <c r="AX47" s="239"/>
      <c r="AY47" s="239"/>
      <c r="AZ47" s="239"/>
      <c r="BA47" s="239"/>
      <c r="BB47" s="239"/>
      <c r="BC47" s="239"/>
      <c r="BD47" s="239"/>
      <c r="BE47" s="239"/>
      <c r="BF47" s="239"/>
      <c r="BG47" s="239"/>
      <c r="BH47" s="239"/>
    </row>
    <row r="48" spans="1:60" ht="18" customHeight="1">
      <c r="U48" s="117"/>
      <c r="V48" s="117"/>
      <c r="W48" s="27"/>
      <c r="X48" s="27"/>
      <c r="Y48" s="27"/>
      <c r="Z48" s="27"/>
      <c r="AA48" s="12"/>
      <c r="AC48" s="31"/>
      <c r="AD48" s="257"/>
      <c r="AE48" s="257"/>
      <c r="AF48" s="257"/>
      <c r="AG48" s="257"/>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62" t="str">
        <f t="shared" ref="X50:X55" si="4">X5</f>
        <v/>
      </c>
      <c r="Y50" s="262"/>
      <c r="Z50" s="262"/>
      <c r="AA50" s="262"/>
      <c r="AB50" s="262"/>
      <c r="AC50" s="262"/>
      <c r="AD50" s="262"/>
      <c r="AE50" s="262"/>
      <c r="AF50" s="262"/>
      <c r="AG50" s="262"/>
      <c r="AL50" s="137"/>
      <c r="AM50" s="137"/>
      <c r="AO50" s="47"/>
    </row>
    <row r="51" spans="1:60" ht="18" customHeight="1">
      <c r="B51" s="343" t="str">
        <f>B6</f>
        <v>鹿浜営業所</v>
      </c>
      <c r="C51" s="344"/>
      <c r="D51" s="344"/>
      <c r="E51" s="344"/>
      <c r="F51" s="344"/>
      <c r="G51" s="344"/>
      <c r="H51" s="344"/>
      <c r="I51" s="346" t="str">
        <f>I6</f>
        <v>重久</v>
      </c>
      <c r="J51" s="347"/>
      <c r="K51" s="347"/>
      <c r="L51" s="347"/>
      <c r="M51" s="347"/>
      <c r="N51" s="260" t="s">
        <v>65</v>
      </c>
      <c r="O51" s="260"/>
      <c r="X51" s="248" t="str">
        <f t="shared" si="4"/>
        <v/>
      </c>
      <c r="Y51" s="248"/>
      <c r="Z51" s="248"/>
      <c r="AA51" s="248"/>
      <c r="AB51" s="248"/>
      <c r="AC51" s="248"/>
      <c r="AD51" s="248"/>
      <c r="AE51" s="248"/>
      <c r="AF51" s="248"/>
      <c r="AG51" s="82" t="s">
        <v>38</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45"/>
      <c r="C52" s="345"/>
      <c r="D52" s="345"/>
      <c r="E52" s="345"/>
      <c r="F52" s="345"/>
      <c r="G52" s="345"/>
      <c r="H52" s="345"/>
      <c r="I52" s="348"/>
      <c r="J52" s="348"/>
      <c r="K52" s="348"/>
      <c r="L52" s="348"/>
      <c r="M52" s="348"/>
      <c r="N52" s="261"/>
      <c r="O52" s="261"/>
      <c r="X52" s="263" t="str">
        <f t="shared" si="4"/>
        <v/>
      </c>
      <c r="Y52" s="263"/>
      <c r="Z52" s="263"/>
      <c r="AA52" s="263"/>
      <c r="AB52" s="263"/>
      <c r="AC52" s="263"/>
      <c r="AD52" s="263"/>
      <c r="AE52" s="263"/>
      <c r="AF52" s="81"/>
      <c r="AH52" s="81"/>
      <c r="AL52" s="137"/>
      <c r="AM52" s="137"/>
      <c r="AO52" s="47"/>
      <c r="AT52" s="14"/>
      <c r="AU52" s="14"/>
      <c r="AV52" s="14"/>
      <c r="AW52" s="14"/>
      <c r="AX52" s="14"/>
    </row>
    <row r="53" spans="1:60" ht="18" customHeight="1">
      <c r="B53" s="10"/>
      <c r="X53" s="253" t="str">
        <f t="shared" si="4"/>
        <v/>
      </c>
      <c r="Y53" s="253"/>
      <c r="Z53" s="253"/>
      <c r="AA53" s="253"/>
      <c r="AB53" s="253"/>
      <c r="AC53" s="253"/>
      <c r="AD53" s="253"/>
      <c r="AE53" s="253"/>
      <c r="AF53" s="253"/>
      <c r="AG53" s="253"/>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53" t="str">
        <f t="shared" si="4"/>
        <v/>
      </c>
      <c r="Y54" s="253"/>
      <c r="Z54" s="253"/>
      <c r="AA54" s="253"/>
      <c r="AB54" s="253"/>
      <c r="AC54" s="253"/>
      <c r="AD54" s="253"/>
      <c r="AE54" s="253"/>
      <c r="AF54" s="253"/>
      <c r="AG54" s="253"/>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8" t="str">
        <f>Y10</f>
        <v/>
      </c>
      <c r="Z55" s="288"/>
      <c r="AA55" s="288"/>
      <c r="AB55" s="288"/>
      <c r="AC55" s="89" t="str">
        <f>AC10</f>
        <v>FAX　</v>
      </c>
      <c r="AD55" s="288" t="str">
        <f>AD10</f>
        <v/>
      </c>
      <c r="AE55" s="288"/>
      <c r="AF55" s="288"/>
      <c r="AG55" s="288"/>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45</v>
      </c>
      <c r="Y56" s="165"/>
      <c r="Z56" s="165"/>
      <c r="AA56" s="252" t="str">
        <f>AA11</f>
        <v/>
      </c>
      <c r="AB56" s="252"/>
      <c r="AC56" s="252"/>
      <c r="AD56" s="252"/>
      <c r="AE56" s="252"/>
      <c r="AF56" s="252"/>
      <c r="AG56" s="252"/>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t="s">
        <v>48</v>
      </c>
      <c r="Y57" s="167"/>
      <c r="Z57" s="167"/>
      <c r="AA57" s="289" t="str">
        <f>AA12</f>
        <v/>
      </c>
      <c r="AB57" s="289"/>
      <c r="AC57" s="289"/>
      <c r="AD57" s="289"/>
      <c r="AE57" s="289"/>
      <c r="AF57" s="289"/>
      <c r="AG57" s="289"/>
      <c r="AH57" s="108"/>
      <c r="AO57" s="47"/>
      <c r="AR57" s="5"/>
      <c r="AS57" s="5"/>
      <c r="AT57" s="19"/>
      <c r="AU57" s="19"/>
      <c r="AV57" s="19"/>
      <c r="AW57" s="19"/>
      <c r="AX57" s="19"/>
      <c r="AY57" s="19"/>
      <c r="AZ57" s="19"/>
      <c r="BA57" s="19"/>
      <c r="BB57" s="19"/>
      <c r="BC57" s="19"/>
      <c r="BD57" s="19"/>
      <c r="BE57" s="19"/>
      <c r="BG57" s="5"/>
      <c r="BH57" s="5"/>
    </row>
    <row r="58" spans="1:60" ht="15.95" customHeight="1">
      <c r="B58" s="23"/>
      <c r="C58" s="280"/>
      <c r="D58" s="280"/>
      <c r="E58" s="280"/>
      <c r="F58" s="280"/>
      <c r="G58" s="280"/>
      <c r="H58" s="280"/>
      <c r="I58" s="280"/>
      <c r="J58" s="280"/>
      <c r="K58" s="280"/>
      <c r="L58" s="280"/>
      <c r="M58" s="280"/>
      <c r="N58" s="24"/>
      <c r="O58" s="23"/>
      <c r="Y58" s="28"/>
      <c r="AC58" s="28"/>
      <c r="AO58" s="47"/>
      <c r="AR58" s="5"/>
      <c r="AS58" s="5"/>
      <c r="AT58" s="5"/>
      <c r="AU58" s="5"/>
      <c r="AV58" s="239"/>
      <c r="AW58" s="239"/>
      <c r="AX58" s="239"/>
      <c r="AY58" s="239"/>
      <c r="AZ58" s="239"/>
      <c r="BA58" s="239"/>
      <c r="BB58" s="239"/>
      <c r="BC58" s="239"/>
      <c r="BD58" s="239"/>
      <c r="BE58" s="239"/>
      <c r="BF58" s="239"/>
      <c r="BG58" s="239"/>
      <c r="BH58" s="239"/>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v>
      </c>
      <c r="AO59" s="47"/>
    </row>
    <row r="60" spans="1:60" ht="24.95" customHeight="1" thickTop="1">
      <c r="B60" s="281" t="s">
        <v>78</v>
      </c>
      <c r="C60" s="282"/>
      <c r="D60" s="283"/>
      <c r="E60" s="284" t="s">
        <v>13</v>
      </c>
      <c r="F60" s="283"/>
      <c r="G60" s="284" t="s">
        <v>82</v>
      </c>
      <c r="H60" s="282"/>
      <c r="I60" s="282"/>
      <c r="J60" s="282"/>
      <c r="K60" s="282"/>
      <c r="L60" s="282"/>
      <c r="M60" s="282"/>
      <c r="N60" s="282"/>
      <c r="O60" s="282"/>
      <c r="P60" s="282"/>
      <c r="Q60" s="282"/>
      <c r="R60" s="282"/>
      <c r="S60" s="282"/>
      <c r="T60" s="283"/>
      <c r="U60" s="284" t="s">
        <v>0</v>
      </c>
      <c r="V60" s="283"/>
      <c r="W60" s="284" t="s">
        <v>1</v>
      </c>
      <c r="X60" s="283"/>
      <c r="Y60" s="285" t="s">
        <v>67</v>
      </c>
      <c r="Z60" s="286"/>
      <c r="AA60" s="286"/>
      <c r="AB60" s="287"/>
      <c r="AC60" s="284" t="s">
        <v>8</v>
      </c>
      <c r="AD60" s="282"/>
      <c r="AE60" s="282"/>
      <c r="AF60" s="282"/>
      <c r="AG60" s="303"/>
      <c r="AR60" s="5"/>
      <c r="AS60" s="5"/>
    </row>
    <row r="61" spans="1:60" s="47" customFormat="1" ht="29.1" customHeight="1">
      <c r="B61" s="359" t="str">
        <f>IF(B16="","",B16)</f>
        <v/>
      </c>
      <c r="C61" s="359"/>
      <c r="D61" s="360"/>
      <c r="E61" s="361" t="str">
        <f>IF(E16="","",E16)</f>
        <v/>
      </c>
      <c r="F61" s="362"/>
      <c r="G61" s="363" t="str">
        <f>IF(G16="","",G16)</f>
        <v/>
      </c>
      <c r="H61" s="364"/>
      <c r="I61" s="364"/>
      <c r="J61" s="364"/>
      <c r="K61" s="364"/>
      <c r="L61" s="364"/>
      <c r="M61" s="364"/>
      <c r="N61" s="364"/>
      <c r="O61" s="364"/>
      <c r="P61" s="364"/>
      <c r="Q61" s="364"/>
      <c r="R61" s="364"/>
      <c r="S61" s="364"/>
      <c r="T61" s="365"/>
      <c r="U61" s="349" t="str">
        <f>IF(U16="","",U16)</f>
        <v/>
      </c>
      <c r="V61" s="350"/>
      <c r="W61" s="351" t="str">
        <f>IF(W16="","",W16)</f>
        <v/>
      </c>
      <c r="X61" s="352"/>
      <c r="Y61" s="353" t="str">
        <f>IF(Y16="","",Y16)</f>
        <v/>
      </c>
      <c r="Z61" s="354"/>
      <c r="AA61" s="354"/>
      <c r="AB61" s="355"/>
      <c r="AC61" s="356" t="str">
        <f>IF(AC16="","",AC16)</f>
        <v/>
      </c>
      <c r="AD61" s="357"/>
      <c r="AE61" s="357"/>
      <c r="AF61" s="357"/>
      <c r="AG61" s="358"/>
      <c r="AI61" s="2"/>
      <c r="AJ61" s="1"/>
      <c r="AK61" s="1"/>
      <c r="AL61" s="2"/>
      <c r="AM61" s="2"/>
      <c r="AN61" s="2"/>
      <c r="AP61" s="1"/>
      <c r="AQ61" s="1"/>
    </row>
    <row r="62" spans="1:60" s="47" customFormat="1" ht="29.1" customHeight="1">
      <c r="B62" s="366" t="str">
        <f t="shared" ref="B62:B70" si="5">IF(B17="","",B17)</f>
        <v/>
      </c>
      <c r="C62" s="366"/>
      <c r="D62" s="367"/>
      <c r="E62" s="368" t="str">
        <f t="shared" ref="E62:E70" si="6">IF(E17="","",E17)</f>
        <v/>
      </c>
      <c r="F62" s="369"/>
      <c r="G62" s="370" t="str">
        <f t="shared" ref="G62:G70" si="7">IF(G17="","",G17)</f>
        <v/>
      </c>
      <c r="H62" s="371"/>
      <c r="I62" s="371"/>
      <c r="J62" s="371"/>
      <c r="K62" s="371"/>
      <c r="L62" s="371"/>
      <c r="M62" s="371"/>
      <c r="N62" s="371"/>
      <c r="O62" s="371"/>
      <c r="P62" s="371"/>
      <c r="Q62" s="371"/>
      <c r="R62" s="371"/>
      <c r="S62" s="371"/>
      <c r="T62" s="372"/>
      <c r="U62" s="373" t="str">
        <f t="shared" ref="U62:U70" si="8">IF(U17="","",U17)</f>
        <v/>
      </c>
      <c r="V62" s="374"/>
      <c r="W62" s="375" t="str">
        <f t="shared" ref="W62:W70" si="9">IF(W17="","",W17)</f>
        <v/>
      </c>
      <c r="X62" s="376"/>
      <c r="Y62" s="377" t="str">
        <f t="shared" ref="Y62:Y70" si="10">IF(Y17="","",Y17)</f>
        <v/>
      </c>
      <c r="Z62" s="378"/>
      <c r="AA62" s="378"/>
      <c r="AB62" s="379"/>
      <c r="AC62" s="380" t="str">
        <f t="shared" ref="AC62:AC70" si="11">IF(AC17="","",AC17)</f>
        <v/>
      </c>
      <c r="AD62" s="381"/>
      <c r="AE62" s="381"/>
      <c r="AF62" s="381"/>
      <c r="AG62" s="382"/>
      <c r="AI62" s="2"/>
      <c r="AJ62" s="1"/>
      <c r="AK62" s="1"/>
      <c r="AL62" s="2"/>
      <c r="AM62" s="2"/>
      <c r="AN62" s="2"/>
      <c r="AP62" s="1"/>
      <c r="AQ62" s="1"/>
    </row>
    <row r="63" spans="1:60" s="47" customFormat="1" ht="29.1" customHeight="1">
      <c r="B63" s="359" t="str">
        <f t="shared" si="5"/>
        <v/>
      </c>
      <c r="C63" s="359"/>
      <c r="D63" s="360"/>
      <c r="E63" s="361" t="str">
        <f t="shared" si="6"/>
        <v/>
      </c>
      <c r="F63" s="362"/>
      <c r="G63" s="363" t="str">
        <f t="shared" si="7"/>
        <v/>
      </c>
      <c r="H63" s="364"/>
      <c r="I63" s="364"/>
      <c r="J63" s="364"/>
      <c r="K63" s="364"/>
      <c r="L63" s="364"/>
      <c r="M63" s="364"/>
      <c r="N63" s="364"/>
      <c r="O63" s="364"/>
      <c r="P63" s="364"/>
      <c r="Q63" s="364"/>
      <c r="R63" s="364"/>
      <c r="S63" s="364"/>
      <c r="T63" s="365"/>
      <c r="U63" s="349" t="str">
        <f t="shared" si="8"/>
        <v/>
      </c>
      <c r="V63" s="350"/>
      <c r="W63" s="351" t="str">
        <f t="shared" si="9"/>
        <v/>
      </c>
      <c r="X63" s="352"/>
      <c r="Y63" s="353" t="str">
        <f t="shared" si="10"/>
        <v/>
      </c>
      <c r="Z63" s="354"/>
      <c r="AA63" s="354"/>
      <c r="AB63" s="355"/>
      <c r="AC63" s="356" t="str">
        <f t="shared" si="11"/>
        <v/>
      </c>
      <c r="AD63" s="357"/>
      <c r="AE63" s="357"/>
      <c r="AF63" s="357"/>
      <c r="AG63" s="358"/>
      <c r="AH63" s="142"/>
      <c r="AI63" s="2"/>
      <c r="AJ63" s="1"/>
      <c r="AK63" s="1"/>
      <c r="AL63" s="2"/>
      <c r="AM63" s="2"/>
      <c r="AN63" s="2"/>
      <c r="AP63" s="1"/>
      <c r="AQ63" s="1"/>
    </row>
    <row r="64" spans="1:60" s="47" customFormat="1" ht="29.1" customHeight="1">
      <c r="B64" s="366" t="str">
        <f t="shared" si="5"/>
        <v/>
      </c>
      <c r="C64" s="366"/>
      <c r="D64" s="367"/>
      <c r="E64" s="368" t="str">
        <f t="shared" si="6"/>
        <v/>
      </c>
      <c r="F64" s="369"/>
      <c r="G64" s="370" t="str">
        <f t="shared" si="7"/>
        <v/>
      </c>
      <c r="H64" s="371"/>
      <c r="I64" s="371"/>
      <c r="J64" s="371"/>
      <c r="K64" s="371"/>
      <c r="L64" s="371"/>
      <c r="M64" s="371"/>
      <c r="N64" s="371"/>
      <c r="O64" s="371"/>
      <c r="P64" s="371"/>
      <c r="Q64" s="371"/>
      <c r="R64" s="371"/>
      <c r="S64" s="371"/>
      <c r="T64" s="372"/>
      <c r="U64" s="373" t="str">
        <f t="shared" si="8"/>
        <v/>
      </c>
      <c r="V64" s="374"/>
      <c r="W64" s="375" t="str">
        <f t="shared" si="9"/>
        <v/>
      </c>
      <c r="X64" s="376"/>
      <c r="Y64" s="377" t="str">
        <f t="shared" si="10"/>
        <v/>
      </c>
      <c r="Z64" s="378"/>
      <c r="AA64" s="378"/>
      <c r="AB64" s="379"/>
      <c r="AC64" s="380" t="str">
        <f t="shared" si="11"/>
        <v/>
      </c>
      <c r="AD64" s="381"/>
      <c r="AE64" s="381"/>
      <c r="AF64" s="381"/>
      <c r="AG64" s="382"/>
      <c r="AH64" s="142"/>
      <c r="AI64" s="2"/>
      <c r="AJ64" s="1"/>
      <c r="AK64" s="1"/>
      <c r="AL64" s="2"/>
      <c r="AM64" s="2"/>
      <c r="AN64" s="2"/>
      <c r="AO64" s="1"/>
      <c r="AP64" s="1"/>
      <c r="AQ64" s="1"/>
    </row>
    <row r="65" spans="2:45" s="47" customFormat="1" ht="29.1" customHeight="1">
      <c r="B65" s="359" t="str">
        <f t="shared" si="5"/>
        <v/>
      </c>
      <c r="C65" s="359"/>
      <c r="D65" s="360"/>
      <c r="E65" s="361" t="str">
        <f t="shared" si="6"/>
        <v/>
      </c>
      <c r="F65" s="362"/>
      <c r="G65" s="363" t="str">
        <f t="shared" si="7"/>
        <v/>
      </c>
      <c r="H65" s="364"/>
      <c r="I65" s="364"/>
      <c r="J65" s="364"/>
      <c r="K65" s="364"/>
      <c r="L65" s="364"/>
      <c r="M65" s="364"/>
      <c r="N65" s="364"/>
      <c r="O65" s="364"/>
      <c r="P65" s="364"/>
      <c r="Q65" s="364"/>
      <c r="R65" s="364"/>
      <c r="S65" s="364"/>
      <c r="T65" s="365"/>
      <c r="U65" s="349" t="str">
        <f t="shared" si="8"/>
        <v/>
      </c>
      <c r="V65" s="350"/>
      <c r="W65" s="351" t="str">
        <f t="shared" si="9"/>
        <v/>
      </c>
      <c r="X65" s="352"/>
      <c r="Y65" s="353" t="str">
        <f t="shared" si="10"/>
        <v/>
      </c>
      <c r="Z65" s="354"/>
      <c r="AA65" s="354"/>
      <c r="AB65" s="355"/>
      <c r="AC65" s="356" t="str">
        <f t="shared" si="11"/>
        <v/>
      </c>
      <c r="AD65" s="357"/>
      <c r="AE65" s="357"/>
      <c r="AF65" s="357"/>
      <c r="AG65" s="358"/>
      <c r="AH65" s="142"/>
      <c r="AI65" s="2"/>
      <c r="AJ65" s="1"/>
      <c r="AK65" s="1"/>
      <c r="AL65" s="2"/>
      <c r="AM65" s="2"/>
      <c r="AN65" s="2"/>
      <c r="AP65" s="1"/>
      <c r="AQ65" s="1"/>
    </row>
    <row r="66" spans="2:45" s="47" customFormat="1" ht="29.1" customHeight="1">
      <c r="B66" s="366" t="str">
        <f t="shared" si="5"/>
        <v/>
      </c>
      <c r="C66" s="366"/>
      <c r="D66" s="367"/>
      <c r="E66" s="368" t="str">
        <f t="shared" si="6"/>
        <v/>
      </c>
      <c r="F66" s="369"/>
      <c r="G66" s="370" t="str">
        <f t="shared" si="7"/>
        <v/>
      </c>
      <c r="H66" s="371"/>
      <c r="I66" s="371"/>
      <c r="J66" s="371"/>
      <c r="K66" s="371"/>
      <c r="L66" s="371"/>
      <c r="M66" s="371"/>
      <c r="N66" s="371"/>
      <c r="O66" s="371"/>
      <c r="P66" s="371"/>
      <c r="Q66" s="371"/>
      <c r="R66" s="371"/>
      <c r="S66" s="371"/>
      <c r="T66" s="372"/>
      <c r="U66" s="373" t="str">
        <f t="shared" si="8"/>
        <v/>
      </c>
      <c r="V66" s="374"/>
      <c r="W66" s="375" t="str">
        <f t="shared" si="9"/>
        <v/>
      </c>
      <c r="X66" s="376"/>
      <c r="Y66" s="377" t="str">
        <f t="shared" si="10"/>
        <v/>
      </c>
      <c r="Z66" s="378"/>
      <c r="AA66" s="378"/>
      <c r="AB66" s="379"/>
      <c r="AC66" s="380" t="str">
        <f t="shared" si="11"/>
        <v/>
      </c>
      <c r="AD66" s="381"/>
      <c r="AE66" s="381"/>
      <c r="AF66" s="381"/>
      <c r="AG66" s="382"/>
      <c r="AH66" s="142"/>
      <c r="AI66" s="2"/>
      <c r="AJ66" s="1"/>
      <c r="AK66" s="1"/>
      <c r="AL66" s="2"/>
      <c r="AM66" s="2"/>
      <c r="AN66" s="2"/>
      <c r="AP66" s="1"/>
      <c r="AQ66" s="1"/>
    </row>
    <row r="67" spans="2:45" s="47" customFormat="1" ht="29.1" customHeight="1">
      <c r="B67" s="359" t="str">
        <f t="shared" si="5"/>
        <v/>
      </c>
      <c r="C67" s="359"/>
      <c r="D67" s="360"/>
      <c r="E67" s="361" t="str">
        <f t="shared" si="6"/>
        <v/>
      </c>
      <c r="F67" s="362"/>
      <c r="G67" s="363" t="str">
        <f t="shared" si="7"/>
        <v/>
      </c>
      <c r="H67" s="364"/>
      <c r="I67" s="364"/>
      <c r="J67" s="364"/>
      <c r="K67" s="364"/>
      <c r="L67" s="364"/>
      <c r="M67" s="364"/>
      <c r="N67" s="364"/>
      <c r="O67" s="364"/>
      <c r="P67" s="364"/>
      <c r="Q67" s="364"/>
      <c r="R67" s="364"/>
      <c r="S67" s="364"/>
      <c r="T67" s="365"/>
      <c r="U67" s="349" t="str">
        <f t="shared" si="8"/>
        <v/>
      </c>
      <c r="V67" s="350"/>
      <c r="W67" s="351" t="str">
        <f t="shared" si="9"/>
        <v/>
      </c>
      <c r="X67" s="352"/>
      <c r="Y67" s="353" t="str">
        <f t="shared" si="10"/>
        <v/>
      </c>
      <c r="Z67" s="354"/>
      <c r="AA67" s="354"/>
      <c r="AB67" s="355"/>
      <c r="AC67" s="356" t="str">
        <f t="shared" si="11"/>
        <v/>
      </c>
      <c r="AD67" s="357"/>
      <c r="AE67" s="357"/>
      <c r="AF67" s="357"/>
      <c r="AG67" s="358"/>
      <c r="AH67" s="142"/>
      <c r="AI67" s="2"/>
      <c r="AJ67" s="1"/>
      <c r="AK67" s="1"/>
      <c r="AL67" s="2"/>
      <c r="AM67" s="2"/>
      <c r="AN67" s="2"/>
      <c r="AP67" s="1"/>
      <c r="AQ67" s="1"/>
    </row>
    <row r="68" spans="2:45" s="47" customFormat="1" ht="29.1" customHeight="1">
      <c r="B68" s="366" t="str">
        <f t="shared" si="5"/>
        <v/>
      </c>
      <c r="C68" s="366"/>
      <c r="D68" s="367"/>
      <c r="E68" s="368" t="str">
        <f t="shared" si="6"/>
        <v/>
      </c>
      <c r="F68" s="369"/>
      <c r="G68" s="370" t="str">
        <f t="shared" si="7"/>
        <v/>
      </c>
      <c r="H68" s="371"/>
      <c r="I68" s="371"/>
      <c r="J68" s="371"/>
      <c r="K68" s="371"/>
      <c r="L68" s="371"/>
      <c r="M68" s="371"/>
      <c r="N68" s="371"/>
      <c r="O68" s="371"/>
      <c r="P68" s="371"/>
      <c r="Q68" s="371"/>
      <c r="R68" s="371"/>
      <c r="S68" s="371"/>
      <c r="T68" s="372"/>
      <c r="U68" s="373" t="str">
        <f t="shared" si="8"/>
        <v/>
      </c>
      <c r="V68" s="374"/>
      <c r="W68" s="375" t="str">
        <f t="shared" si="9"/>
        <v/>
      </c>
      <c r="X68" s="376"/>
      <c r="Y68" s="377" t="str">
        <f t="shared" si="10"/>
        <v/>
      </c>
      <c r="Z68" s="378"/>
      <c r="AA68" s="378"/>
      <c r="AB68" s="379"/>
      <c r="AC68" s="380" t="str">
        <f t="shared" si="11"/>
        <v/>
      </c>
      <c r="AD68" s="381"/>
      <c r="AE68" s="381"/>
      <c r="AF68" s="381"/>
      <c r="AG68" s="382"/>
      <c r="AH68" s="142"/>
      <c r="AI68" s="2"/>
      <c r="AJ68" s="1"/>
      <c r="AK68" s="1"/>
      <c r="AL68" s="2"/>
      <c r="AM68" s="2"/>
      <c r="AN68" s="2"/>
      <c r="AO68" s="1"/>
      <c r="AP68" s="1"/>
      <c r="AQ68" s="1"/>
    </row>
    <row r="69" spans="2:45" s="47" customFormat="1" ht="29.1" customHeight="1">
      <c r="B69" s="359" t="str">
        <f t="shared" si="5"/>
        <v/>
      </c>
      <c r="C69" s="359"/>
      <c r="D69" s="360"/>
      <c r="E69" s="361" t="str">
        <f t="shared" si="6"/>
        <v/>
      </c>
      <c r="F69" s="362"/>
      <c r="G69" s="363" t="str">
        <f t="shared" si="7"/>
        <v/>
      </c>
      <c r="H69" s="364"/>
      <c r="I69" s="364"/>
      <c r="J69" s="364"/>
      <c r="K69" s="364"/>
      <c r="L69" s="364"/>
      <c r="M69" s="364"/>
      <c r="N69" s="364"/>
      <c r="O69" s="364"/>
      <c r="P69" s="364"/>
      <c r="Q69" s="364"/>
      <c r="R69" s="364"/>
      <c r="S69" s="364"/>
      <c r="T69" s="365"/>
      <c r="U69" s="349" t="str">
        <f t="shared" si="8"/>
        <v/>
      </c>
      <c r="V69" s="350"/>
      <c r="W69" s="351" t="str">
        <f t="shared" si="9"/>
        <v/>
      </c>
      <c r="X69" s="352"/>
      <c r="Y69" s="353" t="str">
        <f t="shared" si="10"/>
        <v/>
      </c>
      <c r="Z69" s="354"/>
      <c r="AA69" s="354"/>
      <c r="AB69" s="355"/>
      <c r="AC69" s="356" t="str">
        <f t="shared" si="11"/>
        <v/>
      </c>
      <c r="AD69" s="357"/>
      <c r="AE69" s="357"/>
      <c r="AF69" s="357"/>
      <c r="AG69" s="358"/>
      <c r="AH69" s="142"/>
      <c r="AI69" s="2"/>
      <c r="AJ69" s="1"/>
      <c r="AK69" s="1"/>
      <c r="AL69" s="2"/>
      <c r="AM69" s="2"/>
      <c r="AN69" s="2"/>
      <c r="AP69" s="1"/>
      <c r="AQ69" s="1"/>
    </row>
    <row r="70" spans="2:45" s="47" customFormat="1" ht="28.5" customHeight="1">
      <c r="B70" s="366" t="str">
        <f t="shared" si="5"/>
        <v/>
      </c>
      <c r="C70" s="366"/>
      <c r="D70" s="367"/>
      <c r="E70" s="368" t="str">
        <f t="shared" si="6"/>
        <v/>
      </c>
      <c r="F70" s="369"/>
      <c r="G70" s="370" t="str">
        <f t="shared" si="7"/>
        <v/>
      </c>
      <c r="H70" s="371"/>
      <c r="I70" s="371"/>
      <c r="J70" s="371"/>
      <c r="K70" s="371"/>
      <c r="L70" s="371"/>
      <c r="M70" s="371"/>
      <c r="N70" s="371"/>
      <c r="O70" s="371"/>
      <c r="P70" s="371"/>
      <c r="Q70" s="371"/>
      <c r="R70" s="371"/>
      <c r="S70" s="371"/>
      <c r="T70" s="372"/>
      <c r="U70" s="373" t="str">
        <f t="shared" si="8"/>
        <v/>
      </c>
      <c r="V70" s="374"/>
      <c r="W70" s="375" t="str">
        <f t="shared" si="9"/>
        <v/>
      </c>
      <c r="X70" s="376"/>
      <c r="Y70" s="377" t="str">
        <f t="shared" si="10"/>
        <v/>
      </c>
      <c r="Z70" s="378"/>
      <c r="AA70" s="378"/>
      <c r="AB70" s="379"/>
      <c r="AC70" s="380" t="str">
        <f t="shared" si="11"/>
        <v/>
      </c>
      <c r="AD70" s="381"/>
      <c r="AE70" s="381"/>
      <c r="AF70" s="381"/>
      <c r="AG70" s="382"/>
      <c r="AH70" s="142"/>
      <c r="AI70" s="2"/>
      <c r="AJ70" s="1"/>
      <c r="AK70" s="1"/>
      <c r="AL70" s="2"/>
      <c r="AM70" s="2"/>
      <c r="AN70" s="2"/>
      <c r="AP70" s="1"/>
      <c r="AQ70" s="1"/>
    </row>
    <row r="71" spans="2:45" ht="9.9499999999999993" customHeight="1">
      <c r="U71" s="117"/>
      <c r="V71" s="117"/>
      <c r="W71" s="27"/>
      <c r="X71" s="27"/>
      <c r="Y71" s="27"/>
      <c r="Z71" s="27"/>
      <c r="AA71" s="12"/>
      <c r="AC71" s="31"/>
      <c r="AD71" s="257"/>
      <c r="AE71" s="257"/>
      <c r="AF71" s="257"/>
      <c r="AG71" s="257"/>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179"/>
      <c r="X72" s="179"/>
      <c r="Y72" s="118"/>
      <c r="Z72" s="180" t="s">
        <v>15</v>
      </c>
      <c r="AA72" s="325" t="str">
        <f>IF(AA27="","",AA27)</f>
        <v/>
      </c>
      <c r="AB72" s="325"/>
      <c r="AC72" s="325"/>
      <c r="AD72" s="325"/>
      <c r="AE72" s="325"/>
      <c r="AF72" s="325"/>
      <c r="AG72" s="325"/>
      <c r="AH72" s="147"/>
      <c r="AI72" s="2"/>
      <c r="AJ72" s="1"/>
      <c r="AK72" s="1"/>
      <c r="AL72" s="2"/>
      <c r="AM72" s="2"/>
      <c r="AN72" s="2"/>
      <c r="AO72" s="1"/>
      <c r="AP72" s="1"/>
      <c r="AQ72" s="1"/>
      <c r="AR72" s="5"/>
      <c r="AS72" s="5"/>
    </row>
    <row r="73" spans="2:45" s="3" customFormat="1" ht="24.95" customHeight="1" thickTop="1" thickBot="1">
      <c r="B73" s="181" t="s">
        <v>98</v>
      </c>
      <c r="E73" s="182"/>
      <c r="F73" s="182"/>
      <c r="G73" s="182"/>
      <c r="H73" s="182"/>
      <c r="I73" s="182"/>
      <c r="J73" s="182"/>
      <c r="K73" s="182"/>
      <c r="L73" s="182"/>
      <c r="M73" s="183"/>
      <c r="N73" s="183"/>
      <c r="O73" s="183"/>
      <c r="P73" s="183"/>
      <c r="Q73" s="183"/>
      <c r="R73" s="183"/>
      <c r="S73" s="183"/>
      <c r="T73" s="183"/>
      <c r="U73" s="183"/>
      <c r="V73" s="183"/>
      <c r="W73" s="183"/>
      <c r="X73" s="183"/>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23" t="s">
        <v>78</v>
      </c>
      <c r="C74" s="323"/>
      <c r="D74" s="324"/>
      <c r="E74" s="396" t="s">
        <v>96</v>
      </c>
      <c r="F74" s="397"/>
      <c r="G74" s="397"/>
      <c r="H74" s="397"/>
      <c r="I74" s="397"/>
      <c r="J74" s="397"/>
      <c r="K74" s="397"/>
      <c r="L74" s="398"/>
      <c r="M74" s="399" t="s">
        <v>81</v>
      </c>
      <c r="N74" s="400"/>
      <c r="O74" s="400"/>
      <c r="P74" s="400"/>
      <c r="Q74" s="400"/>
      <c r="R74" s="400"/>
      <c r="S74" s="400"/>
      <c r="T74" s="400"/>
      <c r="U74" s="400"/>
      <c r="V74" s="400"/>
      <c r="W74" s="400"/>
      <c r="X74" s="400"/>
      <c r="Y74" s="400"/>
      <c r="Z74" s="400"/>
      <c r="AA74" s="400"/>
      <c r="AB74" s="401"/>
      <c r="AC74" s="399" t="s">
        <v>8</v>
      </c>
      <c r="AD74" s="400"/>
      <c r="AE74" s="400"/>
      <c r="AF74" s="400"/>
      <c r="AG74" s="401"/>
      <c r="AN74" s="137"/>
    </row>
    <row r="75" spans="2:45" s="47" customFormat="1" ht="27" customHeight="1">
      <c r="B75" s="402" t="str">
        <f>IF(B30="","",B30)</f>
        <v/>
      </c>
      <c r="C75" s="403"/>
      <c r="D75" s="404"/>
      <c r="E75" s="405" t="str">
        <f>IF(E30="","",E30)</f>
        <v/>
      </c>
      <c r="F75" s="406"/>
      <c r="G75" s="406"/>
      <c r="H75" s="406"/>
      <c r="I75" s="406"/>
      <c r="J75" s="406"/>
      <c r="K75" s="406"/>
      <c r="L75" s="407"/>
      <c r="M75" s="408" t="str">
        <f>IF(M30="","",M30)</f>
        <v/>
      </c>
      <c r="N75" s="409"/>
      <c r="O75" s="409"/>
      <c r="P75" s="409"/>
      <c r="Q75" s="409"/>
      <c r="R75" s="409"/>
      <c r="S75" s="409"/>
      <c r="T75" s="409"/>
      <c r="U75" s="409"/>
      <c r="V75" s="409"/>
      <c r="W75" s="409"/>
      <c r="X75" s="409"/>
      <c r="Y75" s="409"/>
      <c r="Z75" s="409"/>
      <c r="AA75" s="409"/>
      <c r="AB75" s="410"/>
      <c r="AC75" s="393" t="str">
        <f>IF(AC30="","",AC30)</f>
        <v/>
      </c>
      <c r="AD75" s="394"/>
      <c r="AE75" s="394"/>
      <c r="AF75" s="394"/>
      <c r="AG75" s="395"/>
    </row>
    <row r="76" spans="2:45" s="47" customFormat="1" ht="27" customHeight="1">
      <c r="B76" s="383" t="str">
        <f t="shared" ref="B76:B84" si="12">IF(B31="","",B31)</f>
        <v/>
      </c>
      <c r="C76" s="384"/>
      <c r="D76" s="385"/>
      <c r="E76" s="389" t="str">
        <f t="shared" ref="E76:E84" si="13">IF(E31="","",E31)</f>
        <v/>
      </c>
      <c r="F76" s="384"/>
      <c r="G76" s="384"/>
      <c r="H76" s="384"/>
      <c r="I76" s="384"/>
      <c r="J76" s="384"/>
      <c r="K76" s="384"/>
      <c r="L76" s="385"/>
      <c r="M76" s="390" t="str">
        <f t="shared" ref="M76:M84" si="14">IF(M31="","",M31)</f>
        <v/>
      </c>
      <c r="N76" s="391"/>
      <c r="O76" s="391"/>
      <c r="P76" s="391"/>
      <c r="Q76" s="391"/>
      <c r="R76" s="391"/>
      <c r="S76" s="391"/>
      <c r="T76" s="391"/>
      <c r="U76" s="391"/>
      <c r="V76" s="391"/>
      <c r="W76" s="391"/>
      <c r="X76" s="391"/>
      <c r="Y76" s="391"/>
      <c r="Z76" s="391"/>
      <c r="AA76" s="391"/>
      <c r="AB76" s="392"/>
      <c r="AC76" s="386" t="str">
        <f t="shared" ref="AC76:AC84" si="15">IF(AC31="","",AC31)</f>
        <v/>
      </c>
      <c r="AD76" s="387"/>
      <c r="AE76" s="387"/>
      <c r="AF76" s="387"/>
      <c r="AG76" s="388"/>
      <c r="AN76" s="137"/>
    </row>
    <row r="77" spans="2:45" s="47" customFormat="1" ht="27" customHeight="1">
      <c r="B77" s="383" t="str">
        <f t="shared" si="12"/>
        <v/>
      </c>
      <c r="C77" s="384"/>
      <c r="D77" s="385"/>
      <c r="E77" s="389" t="str">
        <f t="shared" si="13"/>
        <v/>
      </c>
      <c r="F77" s="384"/>
      <c r="G77" s="384"/>
      <c r="H77" s="384"/>
      <c r="I77" s="384"/>
      <c r="J77" s="384"/>
      <c r="K77" s="384"/>
      <c r="L77" s="385"/>
      <c r="M77" s="390" t="str">
        <f t="shared" si="14"/>
        <v/>
      </c>
      <c r="N77" s="391"/>
      <c r="O77" s="391"/>
      <c r="P77" s="391"/>
      <c r="Q77" s="391"/>
      <c r="R77" s="391"/>
      <c r="S77" s="391"/>
      <c r="T77" s="391"/>
      <c r="U77" s="391"/>
      <c r="V77" s="391"/>
      <c r="W77" s="391"/>
      <c r="X77" s="391"/>
      <c r="Y77" s="391"/>
      <c r="Z77" s="391"/>
      <c r="AA77" s="391"/>
      <c r="AB77" s="392"/>
      <c r="AC77" s="386" t="str">
        <f t="shared" si="15"/>
        <v/>
      </c>
      <c r="AD77" s="387"/>
      <c r="AE77" s="387"/>
      <c r="AF77" s="387"/>
      <c r="AG77" s="388"/>
      <c r="AN77" s="137"/>
    </row>
    <row r="78" spans="2:45" s="47" customFormat="1" ht="27" customHeight="1">
      <c r="B78" s="383" t="str">
        <f t="shared" si="12"/>
        <v/>
      </c>
      <c r="C78" s="384"/>
      <c r="D78" s="385"/>
      <c r="E78" s="389" t="str">
        <f t="shared" si="13"/>
        <v/>
      </c>
      <c r="F78" s="384"/>
      <c r="G78" s="384"/>
      <c r="H78" s="384"/>
      <c r="I78" s="384"/>
      <c r="J78" s="384"/>
      <c r="K78" s="384"/>
      <c r="L78" s="385"/>
      <c r="M78" s="390" t="str">
        <f t="shared" si="14"/>
        <v/>
      </c>
      <c r="N78" s="391"/>
      <c r="O78" s="391"/>
      <c r="P78" s="391"/>
      <c r="Q78" s="391"/>
      <c r="R78" s="391"/>
      <c r="S78" s="391"/>
      <c r="T78" s="391"/>
      <c r="U78" s="391"/>
      <c r="V78" s="391"/>
      <c r="W78" s="391"/>
      <c r="X78" s="391"/>
      <c r="Y78" s="391"/>
      <c r="Z78" s="391"/>
      <c r="AA78" s="391"/>
      <c r="AB78" s="392"/>
      <c r="AC78" s="386" t="str">
        <f t="shared" si="15"/>
        <v/>
      </c>
      <c r="AD78" s="387"/>
      <c r="AE78" s="387"/>
      <c r="AF78" s="387"/>
      <c r="AG78" s="388"/>
      <c r="AN78" s="137"/>
    </row>
    <row r="79" spans="2:45" s="47" customFormat="1" ht="27" customHeight="1">
      <c r="B79" s="383" t="str">
        <f t="shared" si="12"/>
        <v/>
      </c>
      <c r="C79" s="384"/>
      <c r="D79" s="385"/>
      <c r="E79" s="389" t="str">
        <f t="shared" si="13"/>
        <v/>
      </c>
      <c r="F79" s="384"/>
      <c r="G79" s="384"/>
      <c r="H79" s="384"/>
      <c r="I79" s="384"/>
      <c r="J79" s="384"/>
      <c r="K79" s="384"/>
      <c r="L79" s="385"/>
      <c r="M79" s="390" t="str">
        <f t="shared" si="14"/>
        <v/>
      </c>
      <c r="N79" s="391"/>
      <c r="O79" s="391"/>
      <c r="P79" s="391"/>
      <c r="Q79" s="391"/>
      <c r="R79" s="391"/>
      <c r="S79" s="391"/>
      <c r="T79" s="391"/>
      <c r="U79" s="391"/>
      <c r="V79" s="391"/>
      <c r="W79" s="391"/>
      <c r="X79" s="391"/>
      <c r="Y79" s="391"/>
      <c r="Z79" s="391"/>
      <c r="AA79" s="391"/>
      <c r="AB79" s="392"/>
      <c r="AC79" s="386" t="str">
        <f t="shared" si="15"/>
        <v/>
      </c>
      <c r="AD79" s="387"/>
      <c r="AE79" s="387"/>
      <c r="AF79" s="387"/>
      <c r="AG79" s="388"/>
      <c r="AN79" s="137"/>
    </row>
    <row r="80" spans="2:45" s="47" customFormat="1" ht="27" customHeight="1">
      <c r="B80" s="383" t="str">
        <f t="shared" si="12"/>
        <v/>
      </c>
      <c r="C80" s="384"/>
      <c r="D80" s="385"/>
      <c r="E80" s="389" t="str">
        <f t="shared" si="13"/>
        <v/>
      </c>
      <c r="F80" s="384"/>
      <c r="G80" s="384"/>
      <c r="H80" s="384"/>
      <c r="I80" s="384"/>
      <c r="J80" s="384"/>
      <c r="K80" s="384"/>
      <c r="L80" s="385"/>
      <c r="M80" s="390" t="str">
        <f t="shared" si="14"/>
        <v/>
      </c>
      <c r="N80" s="391"/>
      <c r="O80" s="391"/>
      <c r="P80" s="391"/>
      <c r="Q80" s="391"/>
      <c r="R80" s="391"/>
      <c r="S80" s="391"/>
      <c r="T80" s="391"/>
      <c r="U80" s="391"/>
      <c r="V80" s="391"/>
      <c r="W80" s="391"/>
      <c r="X80" s="391"/>
      <c r="Y80" s="391"/>
      <c r="Z80" s="391"/>
      <c r="AA80" s="391"/>
      <c r="AB80" s="392"/>
      <c r="AC80" s="386" t="str">
        <f t="shared" si="15"/>
        <v/>
      </c>
      <c r="AD80" s="387"/>
      <c r="AE80" s="387"/>
      <c r="AF80" s="387"/>
      <c r="AG80" s="388"/>
      <c r="AI80" s="143"/>
      <c r="AL80" s="137"/>
      <c r="AM80" s="137"/>
      <c r="AN80" s="137"/>
    </row>
    <row r="81" spans="1:60" s="47" customFormat="1" ht="27" customHeight="1">
      <c r="B81" s="383" t="str">
        <f t="shared" si="12"/>
        <v/>
      </c>
      <c r="C81" s="384"/>
      <c r="D81" s="385"/>
      <c r="E81" s="389" t="str">
        <f t="shared" si="13"/>
        <v/>
      </c>
      <c r="F81" s="384"/>
      <c r="G81" s="384"/>
      <c r="H81" s="384"/>
      <c r="I81" s="384"/>
      <c r="J81" s="384"/>
      <c r="K81" s="384"/>
      <c r="L81" s="385"/>
      <c r="M81" s="390" t="str">
        <f t="shared" si="14"/>
        <v/>
      </c>
      <c r="N81" s="391"/>
      <c r="O81" s="391"/>
      <c r="P81" s="391"/>
      <c r="Q81" s="391"/>
      <c r="R81" s="391"/>
      <c r="S81" s="391"/>
      <c r="T81" s="391"/>
      <c r="U81" s="391"/>
      <c r="V81" s="391"/>
      <c r="W81" s="391"/>
      <c r="X81" s="391"/>
      <c r="Y81" s="391"/>
      <c r="Z81" s="391"/>
      <c r="AA81" s="391"/>
      <c r="AB81" s="392"/>
      <c r="AC81" s="386" t="str">
        <f t="shared" si="15"/>
        <v/>
      </c>
      <c r="AD81" s="387"/>
      <c r="AE81" s="387"/>
      <c r="AF81" s="387"/>
      <c r="AG81" s="388"/>
      <c r="AI81" s="143"/>
      <c r="AL81" s="137"/>
      <c r="AM81" s="137"/>
      <c r="AN81" s="137"/>
    </row>
    <row r="82" spans="1:60" s="47" customFormat="1" ht="27" customHeight="1">
      <c r="B82" s="383" t="str">
        <f t="shared" si="12"/>
        <v/>
      </c>
      <c r="C82" s="384"/>
      <c r="D82" s="385"/>
      <c r="E82" s="389" t="str">
        <f t="shared" si="13"/>
        <v/>
      </c>
      <c r="F82" s="384"/>
      <c r="G82" s="384"/>
      <c r="H82" s="384"/>
      <c r="I82" s="384"/>
      <c r="J82" s="384"/>
      <c r="K82" s="384"/>
      <c r="L82" s="385"/>
      <c r="M82" s="390" t="str">
        <f t="shared" si="14"/>
        <v/>
      </c>
      <c r="N82" s="391"/>
      <c r="O82" s="391"/>
      <c r="P82" s="391"/>
      <c r="Q82" s="391"/>
      <c r="R82" s="391"/>
      <c r="S82" s="391"/>
      <c r="T82" s="391"/>
      <c r="U82" s="391"/>
      <c r="V82" s="391"/>
      <c r="W82" s="391"/>
      <c r="X82" s="391"/>
      <c r="Y82" s="391"/>
      <c r="Z82" s="391"/>
      <c r="AA82" s="391"/>
      <c r="AB82" s="392"/>
      <c r="AC82" s="386" t="str">
        <f t="shared" si="15"/>
        <v/>
      </c>
      <c r="AD82" s="387"/>
      <c r="AE82" s="387"/>
      <c r="AF82" s="387"/>
      <c r="AG82" s="388"/>
      <c r="AH82" s="142"/>
      <c r="AI82" s="143"/>
      <c r="AL82" s="137"/>
      <c r="AM82" s="137"/>
      <c r="AN82" s="137"/>
    </row>
    <row r="83" spans="1:60" ht="27" customHeight="1">
      <c r="B83" s="383" t="str">
        <f t="shared" si="12"/>
        <v/>
      </c>
      <c r="C83" s="384"/>
      <c r="D83" s="385"/>
      <c r="E83" s="389" t="str">
        <f t="shared" si="13"/>
        <v/>
      </c>
      <c r="F83" s="384"/>
      <c r="G83" s="384"/>
      <c r="H83" s="384"/>
      <c r="I83" s="384"/>
      <c r="J83" s="384"/>
      <c r="K83" s="384"/>
      <c r="L83" s="385"/>
      <c r="M83" s="390" t="str">
        <f t="shared" si="14"/>
        <v/>
      </c>
      <c r="N83" s="391"/>
      <c r="O83" s="391"/>
      <c r="P83" s="391"/>
      <c r="Q83" s="391"/>
      <c r="R83" s="391"/>
      <c r="S83" s="391"/>
      <c r="T83" s="391"/>
      <c r="U83" s="391"/>
      <c r="V83" s="391"/>
      <c r="W83" s="391"/>
      <c r="X83" s="391"/>
      <c r="Y83" s="391"/>
      <c r="Z83" s="391"/>
      <c r="AA83" s="391"/>
      <c r="AB83" s="392"/>
      <c r="AC83" s="386" t="str">
        <f t="shared" si="15"/>
        <v/>
      </c>
      <c r="AD83" s="387"/>
      <c r="AE83" s="387"/>
      <c r="AF83" s="387"/>
      <c r="AG83" s="388"/>
      <c r="AI83" s="137"/>
      <c r="AJ83" s="47"/>
      <c r="AK83" s="142"/>
      <c r="AL83" s="137"/>
      <c r="AM83" s="137"/>
      <c r="AN83" s="137"/>
      <c r="AO83" s="47"/>
    </row>
    <row r="84" spans="1:60" ht="27" customHeight="1">
      <c r="B84" s="411" t="str">
        <f t="shared" si="12"/>
        <v/>
      </c>
      <c r="C84" s="412"/>
      <c r="D84" s="413"/>
      <c r="E84" s="414" t="str">
        <f t="shared" si="13"/>
        <v/>
      </c>
      <c r="F84" s="412"/>
      <c r="G84" s="412"/>
      <c r="H84" s="412"/>
      <c r="I84" s="412"/>
      <c r="J84" s="412"/>
      <c r="K84" s="412"/>
      <c r="L84" s="413"/>
      <c r="M84" s="415" t="str">
        <f t="shared" si="14"/>
        <v/>
      </c>
      <c r="N84" s="416"/>
      <c r="O84" s="416"/>
      <c r="P84" s="416"/>
      <c r="Q84" s="416"/>
      <c r="R84" s="416"/>
      <c r="S84" s="416"/>
      <c r="T84" s="416"/>
      <c r="U84" s="416"/>
      <c r="V84" s="416"/>
      <c r="W84" s="416"/>
      <c r="X84" s="416"/>
      <c r="Y84" s="416"/>
      <c r="Z84" s="416"/>
      <c r="AA84" s="416"/>
      <c r="AB84" s="417"/>
      <c r="AC84" s="418" t="str">
        <f t="shared" si="15"/>
        <v/>
      </c>
      <c r="AD84" s="419"/>
      <c r="AE84" s="419"/>
      <c r="AF84" s="419"/>
      <c r="AG84" s="420"/>
      <c r="AI84" s="137"/>
      <c r="AJ84" s="47"/>
      <c r="AK84" s="47"/>
      <c r="AL84" s="137"/>
      <c r="AM84" s="137"/>
      <c r="AN84" s="137"/>
      <c r="AO84" s="47"/>
      <c r="AP84" s="47"/>
    </row>
    <row r="85" spans="1:60" ht="9.9499999999999993" customHeight="1">
      <c r="U85" s="117"/>
      <c r="V85" s="117"/>
      <c r="W85" s="27"/>
      <c r="X85" s="27"/>
      <c r="Y85" s="27"/>
      <c r="Z85" s="27"/>
      <c r="AA85" s="12"/>
      <c r="AC85" s="31"/>
      <c r="AD85" s="428"/>
      <c r="AE85" s="428"/>
      <c r="AF85" s="428"/>
      <c r="AG85" s="428"/>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179"/>
      <c r="X86" s="179"/>
      <c r="Y86" s="118"/>
      <c r="Z86" s="180" t="s">
        <v>15</v>
      </c>
      <c r="AA86" s="325" t="str">
        <f>AA41</f>
        <v/>
      </c>
      <c r="AB86" s="325"/>
      <c r="AC86" s="325"/>
      <c r="AD86" s="325"/>
      <c r="AE86" s="325"/>
      <c r="AF86" s="325"/>
      <c r="AG86" s="325"/>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32" t="s">
        <v>33</v>
      </c>
      <c r="T88" s="333"/>
      <c r="U88" s="334"/>
      <c r="V88" s="332" t="s">
        <v>34</v>
      </c>
      <c r="W88" s="333"/>
      <c r="X88" s="334"/>
      <c r="Y88" s="531" t="str">
        <f>Y43</f>
        <v>次長・課長</v>
      </c>
      <c r="Z88" s="532"/>
      <c r="AA88" s="533"/>
      <c r="AB88" s="332" t="s">
        <v>36</v>
      </c>
      <c r="AC88" s="333"/>
      <c r="AD88" s="334"/>
      <c r="AE88" s="332" t="s">
        <v>37</v>
      </c>
      <c r="AF88" s="333"/>
      <c r="AG88" s="334"/>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75" t="s">
        <v>72</v>
      </c>
      <c r="B91" s="275"/>
      <c r="C91" s="275"/>
      <c r="D91" s="275"/>
      <c r="E91" s="275"/>
      <c r="F91" s="275"/>
      <c r="G91" s="275"/>
      <c r="H91" s="275"/>
      <c r="I91" s="275"/>
      <c r="J91" s="275"/>
      <c r="K91" s="275"/>
      <c r="L91" s="275"/>
      <c r="M91" s="275"/>
      <c r="N91" s="275"/>
      <c r="O91" s="275"/>
      <c r="P91" s="275"/>
      <c r="Q91" s="275"/>
      <c r="R91" s="275"/>
      <c r="S91" s="275"/>
      <c r="T91" s="275"/>
      <c r="U91" s="275"/>
      <c r="V91" s="275"/>
      <c r="W91" s="275"/>
      <c r="X91" s="27"/>
      <c r="Y91" s="27"/>
      <c r="Z91" s="27"/>
      <c r="AA91" s="12"/>
      <c r="AD91" s="29"/>
      <c r="AE91" s="99" t="s">
        <v>9</v>
      </c>
      <c r="AF91" s="25"/>
      <c r="AG91" s="160" t="str">
        <f>AG1</f>
        <v>14</v>
      </c>
      <c r="AH91" s="20"/>
      <c r="AL91" s="137"/>
      <c r="AM91" s="137"/>
      <c r="AO91" s="47"/>
    </row>
    <row r="92" spans="1:60" ht="18" customHeight="1">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Y92" s="28"/>
      <c r="AC92" s="28"/>
      <c r="AL92" s="137"/>
      <c r="AM92" s="137"/>
      <c r="AO92" s="47"/>
      <c r="AR92" s="5"/>
      <c r="AS92" s="5"/>
      <c r="AT92" s="5"/>
      <c r="AU92" s="5"/>
      <c r="AV92" s="239"/>
      <c r="AW92" s="239"/>
      <c r="AX92" s="239"/>
      <c r="AY92" s="239"/>
      <c r="AZ92" s="239"/>
      <c r="BA92" s="239"/>
      <c r="BB92" s="239"/>
      <c r="BC92" s="239"/>
      <c r="BD92" s="239"/>
      <c r="BE92" s="239"/>
      <c r="BF92" s="239"/>
      <c r="BG92" s="239"/>
      <c r="BH92" s="239"/>
    </row>
    <row r="93" spans="1:60" ht="18" customHeight="1">
      <c r="U93" s="117"/>
      <c r="V93" s="117"/>
      <c r="W93" s="27"/>
      <c r="X93" s="27"/>
      <c r="Y93" s="27"/>
      <c r="Z93" s="27"/>
      <c r="AA93" s="12"/>
      <c r="AC93" s="31"/>
      <c r="AD93" s="257"/>
      <c r="AE93" s="257"/>
      <c r="AF93" s="257"/>
      <c r="AG93" s="257"/>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62" t="str">
        <f>X5</f>
        <v/>
      </c>
      <c r="Y95" s="262"/>
      <c r="Z95" s="262"/>
      <c r="AA95" s="262"/>
      <c r="AB95" s="262"/>
      <c r="AC95" s="262"/>
      <c r="AD95" s="262"/>
      <c r="AE95" s="262"/>
      <c r="AF95" s="262"/>
      <c r="AG95" s="262"/>
    </row>
    <row r="96" spans="1:60" ht="18" customHeight="1">
      <c r="B96" s="534" t="str">
        <f>B6</f>
        <v>鹿浜営業所</v>
      </c>
      <c r="C96" s="534"/>
      <c r="D96" s="534"/>
      <c r="E96" s="534"/>
      <c r="F96" s="534"/>
      <c r="G96" s="534"/>
      <c r="H96" s="534"/>
      <c r="I96" s="422" t="str">
        <f>I6</f>
        <v>重久</v>
      </c>
      <c r="J96" s="422"/>
      <c r="K96" s="422"/>
      <c r="L96" s="422"/>
      <c r="M96" s="422"/>
      <c r="N96" s="260" t="s">
        <v>65</v>
      </c>
      <c r="O96" s="260"/>
      <c r="X96" s="248" t="str">
        <f>X6</f>
        <v/>
      </c>
      <c r="Y96" s="248"/>
      <c r="Z96" s="248"/>
      <c r="AA96" s="248"/>
      <c r="AB96" s="248"/>
      <c r="AC96" s="248"/>
      <c r="AD96" s="248"/>
      <c r="AE96" s="248"/>
      <c r="AF96" s="248"/>
      <c r="AG96" s="82" t="s">
        <v>38</v>
      </c>
      <c r="AH96" s="119"/>
      <c r="AI96" s="138"/>
      <c r="AL96" s="138"/>
      <c r="AM96" s="138"/>
      <c r="AN96" s="138"/>
      <c r="AT96" s="11"/>
      <c r="AU96" s="11"/>
      <c r="AV96" s="11"/>
      <c r="AW96" s="11"/>
      <c r="AX96" s="11"/>
      <c r="AY96" s="11"/>
      <c r="AZ96" s="11"/>
      <c r="BA96" s="11"/>
      <c r="BB96" s="11"/>
      <c r="BC96" s="11"/>
      <c r="BD96" s="11"/>
      <c r="BE96" s="11"/>
      <c r="BF96" s="11"/>
    </row>
    <row r="97" spans="2:60" ht="18" customHeight="1">
      <c r="B97" s="535"/>
      <c r="C97" s="535"/>
      <c r="D97" s="535"/>
      <c r="E97" s="535"/>
      <c r="F97" s="535"/>
      <c r="G97" s="535"/>
      <c r="H97" s="535"/>
      <c r="I97" s="423"/>
      <c r="J97" s="423"/>
      <c r="K97" s="423"/>
      <c r="L97" s="423"/>
      <c r="M97" s="423"/>
      <c r="N97" s="261"/>
      <c r="O97" s="261"/>
      <c r="X97" s="263" t="str">
        <f>X7</f>
        <v/>
      </c>
      <c r="Y97" s="263"/>
      <c r="Z97" s="263"/>
      <c r="AA97" s="263"/>
      <c r="AB97" s="263"/>
      <c r="AC97" s="263"/>
      <c r="AD97" s="263"/>
      <c r="AE97" s="263"/>
      <c r="AF97" s="81"/>
      <c r="AH97" s="81"/>
      <c r="AT97" s="14"/>
      <c r="AU97" s="14"/>
      <c r="AV97" s="14"/>
      <c r="AW97" s="14"/>
      <c r="AX97" s="14"/>
    </row>
    <row r="98" spans="2:60" ht="18" customHeight="1">
      <c r="B98" s="10"/>
      <c r="X98" s="253" t="str">
        <f>X8</f>
        <v/>
      </c>
      <c r="Y98" s="253"/>
      <c r="Z98" s="253"/>
      <c r="AA98" s="253"/>
      <c r="AB98" s="253"/>
      <c r="AC98" s="253"/>
      <c r="AD98" s="253"/>
      <c r="AE98" s="253"/>
      <c r="AF98" s="253"/>
      <c r="AG98" s="253"/>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53" t="str">
        <f>X9</f>
        <v/>
      </c>
      <c r="Y99" s="253"/>
      <c r="Z99" s="253"/>
      <c r="AA99" s="253"/>
      <c r="AB99" s="253"/>
      <c r="AC99" s="253"/>
      <c r="AD99" s="253"/>
      <c r="AE99" s="253"/>
      <c r="AF99" s="253"/>
      <c r="AG99" s="253"/>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8" t="str">
        <f>Y10</f>
        <v/>
      </c>
      <c r="Z100" s="288"/>
      <c r="AA100" s="288"/>
      <c r="AB100" s="288"/>
      <c r="AC100" s="89" t="str">
        <f>AC55</f>
        <v>FAX　</v>
      </c>
      <c r="AD100" s="288" t="str">
        <f>AD10</f>
        <v/>
      </c>
      <c r="AE100" s="288"/>
      <c r="AF100" s="288"/>
      <c r="AG100" s="288"/>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45</v>
      </c>
      <c r="Y101" s="165"/>
      <c r="Z101" s="165"/>
      <c r="AA101" s="252" t="str">
        <f>AA11</f>
        <v/>
      </c>
      <c r="AB101" s="252"/>
      <c r="AC101" s="252"/>
      <c r="AD101" s="252"/>
      <c r="AE101" s="252"/>
      <c r="AF101" s="252"/>
      <c r="AG101" s="252"/>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t="s">
        <v>48</v>
      </c>
      <c r="Y102" s="167"/>
      <c r="Z102" s="167"/>
      <c r="AA102" s="289" t="str">
        <f>AA12</f>
        <v/>
      </c>
      <c r="AB102" s="289"/>
      <c r="AC102" s="289"/>
      <c r="AD102" s="289"/>
      <c r="AE102" s="289"/>
      <c r="AF102" s="289"/>
      <c r="AG102" s="289"/>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80"/>
      <c r="D103" s="280"/>
      <c r="E103" s="280"/>
      <c r="F103" s="280"/>
      <c r="G103" s="280"/>
      <c r="H103" s="280"/>
      <c r="I103" s="280"/>
      <c r="J103" s="280"/>
      <c r="K103" s="280"/>
      <c r="L103" s="280"/>
      <c r="M103" s="280"/>
      <c r="N103" s="24"/>
      <c r="O103" s="23"/>
      <c r="Y103" s="28"/>
      <c r="AC103" s="28"/>
      <c r="AT103" s="5"/>
      <c r="AU103" s="5"/>
      <c r="AV103" s="239"/>
      <c r="AW103" s="239"/>
      <c r="AX103" s="239"/>
      <c r="AY103" s="239"/>
      <c r="AZ103" s="239"/>
      <c r="BA103" s="239"/>
      <c r="BB103" s="239"/>
      <c r="BC103" s="239"/>
      <c r="BD103" s="239"/>
      <c r="BE103" s="239"/>
      <c r="BF103" s="239"/>
      <c r="BG103" s="239"/>
      <c r="BH103" s="239"/>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v>
      </c>
    </row>
    <row r="105" spans="2:60" ht="24.95" customHeight="1" thickTop="1">
      <c r="B105" s="281" t="s">
        <v>78</v>
      </c>
      <c r="C105" s="282"/>
      <c r="D105" s="283"/>
      <c r="E105" s="284" t="s">
        <v>13</v>
      </c>
      <c r="F105" s="283"/>
      <c r="G105" s="284" t="s">
        <v>82</v>
      </c>
      <c r="H105" s="282"/>
      <c r="I105" s="282"/>
      <c r="J105" s="282"/>
      <c r="K105" s="282"/>
      <c r="L105" s="282"/>
      <c r="M105" s="282"/>
      <c r="N105" s="282"/>
      <c r="O105" s="282"/>
      <c r="P105" s="282"/>
      <c r="Q105" s="282"/>
      <c r="R105" s="282"/>
      <c r="S105" s="282"/>
      <c r="T105" s="283"/>
      <c r="U105" s="284" t="s">
        <v>0</v>
      </c>
      <c r="V105" s="283"/>
      <c r="W105" s="284" t="s">
        <v>1</v>
      </c>
      <c r="X105" s="283"/>
      <c r="Y105" s="285" t="s">
        <v>67</v>
      </c>
      <c r="Z105" s="286"/>
      <c r="AA105" s="286"/>
      <c r="AB105" s="287"/>
      <c r="AC105" s="284" t="s">
        <v>8</v>
      </c>
      <c r="AD105" s="282"/>
      <c r="AE105" s="282"/>
      <c r="AF105" s="282"/>
      <c r="AG105" s="303"/>
      <c r="AR105" s="5"/>
      <c r="AS105" s="5"/>
    </row>
    <row r="106" spans="2:60" s="47" customFormat="1" ht="29.1" customHeight="1">
      <c r="B106" s="359" t="str">
        <f>IF(B16="","",B16)</f>
        <v/>
      </c>
      <c r="C106" s="359"/>
      <c r="D106" s="360"/>
      <c r="E106" s="361" t="str">
        <f>IF(E16="","",E16)</f>
        <v/>
      </c>
      <c r="F106" s="362"/>
      <c r="G106" s="363" t="str">
        <f>IF(G16="","",G16)</f>
        <v/>
      </c>
      <c r="H106" s="364"/>
      <c r="I106" s="364"/>
      <c r="J106" s="364"/>
      <c r="K106" s="364"/>
      <c r="L106" s="364"/>
      <c r="M106" s="364"/>
      <c r="N106" s="364"/>
      <c r="O106" s="364"/>
      <c r="P106" s="364"/>
      <c r="Q106" s="364"/>
      <c r="R106" s="364"/>
      <c r="S106" s="364"/>
      <c r="T106" s="365"/>
      <c r="U106" s="349" t="str">
        <f>IF(U16="","",U16)</f>
        <v/>
      </c>
      <c r="V106" s="350"/>
      <c r="W106" s="351" t="str">
        <f>IF(W16="","",W16)</f>
        <v/>
      </c>
      <c r="X106" s="352"/>
      <c r="Y106" s="353" t="str">
        <f>IF(Y16="","",Y16)</f>
        <v/>
      </c>
      <c r="Z106" s="354"/>
      <c r="AA106" s="354"/>
      <c r="AB106" s="355"/>
      <c r="AC106" s="356" t="str">
        <f>IF(AC16="","",AC16)</f>
        <v/>
      </c>
      <c r="AD106" s="357"/>
      <c r="AE106" s="357"/>
      <c r="AF106" s="357"/>
      <c r="AG106" s="358"/>
      <c r="AI106" s="2"/>
      <c r="AJ106" s="1"/>
      <c r="AK106" s="1"/>
      <c r="AL106" s="2"/>
      <c r="AM106" s="2"/>
      <c r="AN106" s="2"/>
      <c r="AO106" s="1"/>
      <c r="AP106" s="1"/>
      <c r="AQ106" s="1"/>
      <c r="AR106" s="1"/>
      <c r="AS106" s="1"/>
    </row>
    <row r="107" spans="2:60" s="47" customFormat="1" ht="29.1" customHeight="1">
      <c r="B107" s="366" t="str">
        <f t="shared" ref="B107:B115" si="16">IF(B17="","",B17)</f>
        <v/>
      </c>
      <c r="C107" s="366"/>
      <c r="D107" s="367"/>
      <c r="E107" s="368" t="str">
        <f t="shared" ref="E107:E115" si="17">IF(E17="","",E17)</f>
        <v/>
      </c>
      <c r="F107" s="369"/>
      <c r="G107" s="370" t="str">
        <f t="shared" ref="G107:G115" si="18">IF(G17="","",G17)</f>
        <v/>
      </c>
      <c r="H107" s="371"/>
      <c r="I107" s="371"/>
      <c r="J107" s="371"/>
      <c r="K107" s="371"/>
      <c r="L107" s="371"/>
      <c r="M107" s="371"/>
      <c r="N107" s="371"/>
      <c r="O107" s="371"/>
      <c r="P107" s="371"/>
      <c r="Q107" s="371"/>
      <c r="R107" s="371"/>
      <c r="S107" s="371"/>
      <c r="T107" s="372"/>
      <c r="U107" s="373" t="str">
        <f t="shared" ref="U107:U115" si="19">IF(U17="","",U17)</f>
        <v/>
      </c>
      <c r="V107" s="374"/>
      <c r="W107" s="375" t="str">
        <f t="shared" ref="W107:W115" si="20">IF(W17="","",W17)</f>
        <v/>
      </c>
      <c r="X107" s="376"/>
      <c r="Y107" s="377" t="str">
        <f t="shared" ref="Y107:Y115" si="21">IF(Y17="","",Y17)</f>
        <v/>
      </c>
      <c r="Z107" s="378"/>
      <c r="AA107" s="378"/>
      <c r="AB107" s="379"/>
      <c r="AC107" s="380" t="str">
        <f t="shared" ref="AC107:AC115" si="22">IF(AC17="","",AC17)</f>
        <v/>
      </c>
      <c r="AD107" s="381"/>
      <c r="AE107" s="381"/>
      <c r="AF107" s="381"/>
      <c r="AG107" s="382"/>
      <c r="AI107" s="2"/>
      <c r="AJ107" s="1"/>
      <c r="AK107" s="1"/>
      <c r="AL107" s="2"/>
      <c r="AM107" s="2"/>
      <c r="AN107" s="2"/>
      <c r="AO107" s="1"/>
      <c r="AP107" s="1"/>
      <c r="AQ107" s="1"/>
      <c r="AR107" s="1"/>
      <c r="AS107" s="1"/>
    </row>
    <row r="108" spans="2:60" s="47" customFormat="1" ht="29.1" customHeight="1">
      <c r="B108" s="359" t="str">
        <f t="shared" si="16"/>
        <v/>
      </c>
      <c r="C108" s="359"/>
      <c r="D108" s="360"/>
      <c r="E108" s="361" t="str">
        <f t="shared" si="17"/>
        <v/>
      </c>
      <c r="F108" s="362"/>
      <c r="G108" s="363" t="str">
        <f t="shared" si="18"/>
        <v/>
      </c>
      <c r="H108" s="364"/>
      <c r="I108" s="364"/>
      <c r="J108" s="364"/>
      <c r="K108" s="364"/>
      <c r="L108" s="364"/>
      <c r="M108" s="364"/>
      <c r="N108" s="364"/>
      <c r="O108" s="364"/>
      <c r="P108" s="364"/>
      <c r="Q108" s="364"/>
      <c r="R108" s="364"/>
      <c r="S108" s="364"/>
      <c r="T108" s="365"/>
      <c r="U108" s="349" t="str">
        <f t="shared" si="19"/>
        <v/>
      </c>
      <c r="V108" s="350"/>
      <c r="W108" s="351" t="str">
        <f t="shared" si="20"/>
        <v/>
      </c>
      <c r="X108" s="352"/>
      <c r="Y108" s="353" t="str">
        <f t="shared" si="21"/>
        <v/>
      </c>
      <c r="Z108" s="354"/>
      <c r="AA108" s="354"/>
      <c r="AB108" s="355"/>
      <c r="AC108" s="356" t="str">
        <f t="shared" si="22"/>
        <v/>
      </c>
      <c r="AD108" s="357"/>
      <c r="AE108" s="357"/>
      <c r="AF108" s="357"/>
      <c r="AG108" s="358"/>
      <c r="AH108" s="142"/>
      <c r="AI108" s="2"/>
      <c r="AJ108" s="1"/>
      <c r="AK108" s="1"/>
      <c r="AL108" s="2"/>
      <c r="AM108" s="2"/>
      <c r="AN108" s="2"/>
      <c r="AO108" s="1"/>
      <c r="AP108" s="1"/>
      <c r="AQ108" s="1"/>
      <c r="AR108" s="5"/>
      <c r="AS108" s="5"/>
    </row>
    <row r="109" spans="2:60" s="47" customFormat="1" ht="29.1" customHeight="1">
      <c r="B109" s="366" t="str">
        <f t="shared" si="16"/>
        <v/>
      </c>
      <c r="C109" s="366"/>
      <c r="D109" s="367"/>
      <c r="E109" s="368" t="str">
        <f t="shared" si="17"/>
        <v/>
      </c>
      <c r="F109" s="369"/>
      <c r="G109" s="370" t="str">
        <f t="shared" si="18"/>
        <v/>
      </c>
      <c r="H109" s="371"/>
      <c r="I109" s="371"/>
      <c r="J109" s="371"/>
      <c r="K109" s="371"/>
      <c r="L109" s="371"/>
      <c r="M109" s="371"/>
      <c r="N109" s="371"/>
      <c r="O109" s="371"/>
      <c r="P109" s="371"/>
      <c r="Q109" s="371"/>
      <c r="R109" s="371"/>
      <c r="S109" s="371"/>
      <c r="T109" s="372"/>
      <c r="U109" s="373" t="str">
        <f t="shared" si="19"/>
        <v/>
      </c>
      <c r="V109" s="374"/>
      <c r="W109" s="375" t="str">
        <f t="shared" si="20"/>
        <v/>
      </c>
      <c r="X109" s="376"/>
      <c r="Y109" s="377" t="str">
        <f t="shared" si="21"/>
        <v/>
      </c>
      <c r="Z109" s="378"/>
      <c r="AA109" s="378"/>
      <c r="AB109" s="379"/>
      <c r="AC109" s="380" t="str">
        <f t="shared" si="22"/>
        <v/>
      </c>
      <c r="AD109" s="381"/>
      <c r="AE109" s="381"/>
      <c r="AF109" s="381"/>
      <c r="AG109" s="382"/>
      <c r="AH109" s="142"/>
      <c r="AI109" s="2"/>
      <c r="AJ109" s="1"/>
      <c r="AK109" s="1"/>
      <c r="AL109" s="2"/>
      <c r="AM109" s="2"/>
      <c r="AN109" s="2"/>
      <c r="AO109" s="1"/>
      <c r="AP109" s="1"/>
      <c r="AQ109" s="1"/>
      <c r="AR109" s="1"/>
      <c r="AS109" s="1"/>
    </row>
    <row r="110" spans="2:60" s="47" customFormat="1" ht="29.1" customHeight="1">
      <c r="B110" s="359" t="str">
        <f t="shared" si="16"/>
        <v/>
      </c>
      <c r="C110" s="359"/>
      <c r="D110" s="360"/>
      <c r="E110" s="361" t="str">
        <f t="shared" si="17"/>
        <v/>
      </c>
      <c r="F110" s="362"/>
      <c r="G110" s="363" t="str">
        <f t="shared" si="18"/>
        <v/>
      </c>
      <c r="H110" s="364"/>
      <c r="I110" s="364"/>
      <c r="J110" s="364"/>
      <c r="K110" s="364"/>
      <c r="L110" s="364"/>
      <c r="M110" s="364"/>
      <c r="N110" s="364"/>
      <c r="O110" s="364"/>
      <c r="P110" s="364"/>
      <c r="Q110" s="364"/>
      <c r="R110" s="364"/>
      <c r="S110" s="364"/>
      <c r="T110" s="365"/>
      <c r="U110" s="349" t="str">
        <f t="shared" si="19"/>
        <v/>
      </c>
      <c r="V110" s="350"/>
      <c r="W110" s="351" t="str">
        <f t="shared" si="20"/>
        <v/>
      </c>
      <c r="X110" s="352"/>
      <c r="Y110" s="353" t="str">
        <f t="shared" si="21"/>
        <v/>
      </c>
      <c r="Z110" s="354"/>
      <c r="AA110" s="354"/>
      <c r="AB110" s="355"/>
      <c r="AC110" s="356" t="str">
        <f t="shared" si="22"/>
        <v/>
      </c>
      <c r="AD110" s="357"/>
      <c r="AE110" s="357"/>
      <c r="AF110" s="357"/>
      <c r="AG110" s="358"/>
      <c r="AH110" s="142"/>
      <c r="AI110" s="2"/>
      <c r="AJ110" s="1"/>
      <c r="AK110" s="1"/>
      <c r="AL110" s="2"/>
      <c r="AM110" s="2"/>
      <c r="AN110" s="2"/>
      <c r="AO110" s="1"/>
      <c r="AP110" s="1"/>
      <c r="AQ110" s="1"/>
      <c r="AR110" s="1"/>
      <c r="AS110" s="1"/>
    </row>
    <row r="111" spans="2:60" s="47" customFormat="1" ht="29.1" customHeight="1">
      <c r="B111" s="366" t="str">
        <f t="shared" si="16"/>
        <v/>
      </c>
      <c r="C111" s="366"/>
      <c r="D111" s="367"/>
      <c r="E111" s="368" t="str">
        <f t="shared" si="17"/>
        <v/>
      </c>
      <c r="F111" s="369"/>
      <c r="G111" s="370" t="str">
        <f t="shared" si="18"/>
        <v/>
      </c>
      <c r="H111" s="371"/>
      <c r="I111" s="371"/>
      <c r="J111" s="371"/>
      <c r="K111" s="371"/>
      <c r="L111" s="371"/>
      <c r="M111" s="371"/>
      <c r="N111" s="371"/>
      <c r="O111" s="371"/>
      <c r="P111" s="371"/>
      <c r="Q111" s="371"/>
      <c r="R111" s="371"/>
      <c r="S111" s="371"/>
      <c r="T111" s="372"/>
      <c r="U111" s="373" t="str">
        <f t="shared" si="19"/>
        <v/>
      </c>
      <c r="V111" s="374"/>
      <c r="W111" s="375" t="str">
        <f t="shared" si="20"/>
        <v/>
      </c>
      <c r="X111" s="376"/>
      <c r="Y111" s="377" t="str">
        <f t="shared" si="21"/>
        <v/>
      </c>
      <c r="Z111" s="378"/>
      <c r="AA111" s="378"/>
      <c r="AB111" s="379"/>
      <c r="AC111" s="380" t="str">
        <f t="shared" si="22"/>
        <v/>
      </c>
      <c r="AD111" s="381"/>
      <c r="AE111" s="381"/>
      <c r="AF111" s="381"/>
      <c r="AG111" s="382"/>
      <c r="AH111" s="142"/>
      <c r="AI111" s="2"/>
      <c r="AJ111" s="1"/>
      <c r="AK111" s="1"/>
      <c r="AL111" s="2"/>
      <c r="AM111" s="2"/>
      <c r="AN111" s="2"/>
      <c r="AO111" s="1"/>
      <c r="AP111" s="1"/>
      <c r="AQ111" s="1"/>
      <c r="AR111" s="5"/>
      <c r="AS111" s="5"/>
    </row>
    <row r="112" spans="2:60" s="47" customFormat="1" ht="29.1" customHeight="1">
      <c r="B112" s="359" t="str">
        <f t="shared" si="16"/>
        <v/>
      </c>
      <c r="C112" s="359"/>
      <c r="D112" s="360"/>
      <c r="E112" s="361" t="str">
        <f t="shared" si="17"/>
        <v/>
      </c>
      <c r="F112" s="362"/>
      <c r="G112" s="363" t="str">
        <f t="shared" si="18"/>
        <v/>
      </c>
      <c r="H112" s="364"/>
      <c r="I112" s="364"/>
      <c r="J112" s="364"/>
      <c r="K112" s="364"/>
      <c r="L112" s="364"/>
      <c r="M112" s="364"/>
      <c r="N112" s="364"/>
      <c r="O112" s="364"/>
      <c r="P112" s="364"/>
      <c r="Q112" s="364"/>
      <c r="R112" s="364"/>
      <c r="S112" s="364"/>
      <c r="T112" s="365"/>
      <c r="U112" s="349" t="str">
        <f t="shared" si="19"/>
        <v/>
      </c>
      <c r="V112" s="350"/>
      <c r="W112" s="351" t="str">
        <f t="shared" si="20"/>
        <v/>
      </c>
      <c r="X112" s="352"/>
      <c r="Y112" s="353" t="str">
        <f t="shared" si="21"/>
        <v/>
      </c>
      <c r="Z112" s="354"/>
      <c r="AA112" s="354"/>
      <c r="AB112" s="355"/>
      <c r="AC112" s="356" t="str">
        <f t="shared" si="22"/>
        <v/>
      </c>
      <c r="AD112" s="357"/>
      <c r="AE112" s="357"/>
      <c r="AF112" s="357"/>
      <c r="AG112" s="358"/>
      <c r="AH112" s="142"/>
      <c r="AI112" s="2"/>
      <c r="AJ112" s="1"/>
      <c r="AK112" s="1"/>
      <c r="AL112" s="2"/>
      <c r="AM112" s="2"/>
      <c r="AN112" s="2"/>
      <c r="AO112" s="1"/>
      <c r="AP112" s="1"/>
      <c r="AQ112" s="1"/>
      <c r="AR112" s="1"/>
      <c r="AS112" s="1"/>
    </row>
    <row r="113" spans="2:45" s="47" customFormat="1" ht="29.1" customHeight="1">
      <c r="B113" s="366" t="str">
        <f t="shared" si="16"/>
        <v/>
      </c>
      <c r="C113" s="366"/>
      <c r="D113" s="367"/>
      <c r="E113" s="368" t="str">
        <f t="shared" si="17"/>
        <v/>
      </c>
      <c r="F113" s="369"/>
      <c r="G113" s="370" t="str">
        <f t="shared" si="18"/>
        <v/>
      </c>
      <c r="H113" s="371"/>
      <c r="I113" s="371"/>
      <c r="J113" s="371"/>
      <c r="K113" s="371"/>
      <c r="L113" s="371"/>
      <c r="M113" s="371"/>
      <c r="N113" s="371"/>
      <c r="O113" s="371"/>
      <c r="P113" s="371"/>
      <c r="Q113" s="371"/>
      <c r="R113" s="371"/>
      <c r="S113" s="371"/>
      <c r="T113" s="372"/>
      <c r="U113" s="373" t="str">
        <f t="shared" si="19"/>
        <v/>
      </c>
      <c r="V113" s="374"/>
      <c r="W113" s="375" t="str">
        <f t="shared" si="20"/>
        <v/>
      </c>
      <c r="X113" s="376"/>
      <c r="Y113" s="377" t="str">
        <f t="shared" si="21"/>
        <v/>
      </c>
      <c r="Z113" s="378"/>
      <c r="AA113" s="378"/>
      <c r="AB113" s="379"/>
      <c r="AC113" s="380" t="str">
        <f t="shared" si="22"/>
        <v/>
      </c>
      <c r="AD113" s="381"/>
      <c r="AE113" s="381"/>
      <c r="AF113" s="381"/>
      <c r="AG113" s="382"/>
      <c r="AH113" s="142"/>
      <c r="AI113" s="2"/>
      <c r="AJ113" s="1"/>
      <c r="AK113" s="1"/>
      <c r="AL113" s="2"/>
      <c r="AM113" s="2"/>
      <c r="AN113" s="2"/>
      <c r="AO113" s="1"/>
      <c r="AP113" s="1"/>
      <c r="AQ113" s="1"/>
      <c r="AR113" s="1"/>
      <c r="AS113" s="1"/>
    </row>
    <row r="114" spans="2:45" s="47" customFormat="1" ht="29.1" customHeight="1">
      <c r="B114" s="359" t="str">
        <f t="shared" si="16"/>
        <v/>
      </c>
      <c r="C114" s="359"/>
      <c r="D114" s="360"/>
      <c r="E114" s="361" t="str">
        <f t="shared" si="17"/>
        <v/>
      </c>
      <c r="F114" s="362"/>
      <c r="G114" s="363" t="str">
        <f t="shared" si="18"/>
        <v/>
      </c>
      <c r="H114" s="364"/>
      <c r="I114" s="364"/>
      <c r="J114" s="364"/>
      <c r="K114" s="364"/>
      <c r="L114" s="364"/>
      <c r="M114" s="364"/>
      <c r="N114" s="364"/>
      <c r="O114" s="364"/>
      <c r="P114" s="364"/>
      <c r="Q114" s="364"/>
      <c r="R114" s="364"/>
      <c r="S114" s="364"/>
      <c r="T114" s="365"/>
      <c r="U114" s="349" t="str">
        <f t="shared" si="19"/>
        <v/>
      </c>
      <c r="V114" s="350"/>
      <c r="W114" s="351" t="str">
        <f t="shared" si="20"/>
        <v/>
      </c>
      <c r="X114" s="352"/>
      <c r="Y114" s="353" t="str">
        <f t="shared" si="21"/>
        <v/>
      </c>
      <c r="Z114" s="354"/>
      <c r="AA114" s="354"/>
      <c r="AB114" s="355"/>
      <c r="AC114" s="356" t="str">
        <f t="shared" si="22"/>
        <v/>
      </c>
      <c r="AD114" s="357"/>
      <c r="AE114" s="357"/>
      <c r="AF114" s="357"/>
      <c r="AG114" s="358"/>
      <c r="AH114" s="142"/>
      <c r="AI114" s="2"/>
      <c r="AJ114" s="1"/>
      <c r="AK114" s="1"/>
      <c r="AL114" s="2"/>
      <c r="AM114" s="2"/>
      <c r="AN114" s="2"/>
      <c r="AO114" s="1"/>
      <c r="AP114" s="1"/>
      <c r="AQ114" s="1"/>
      <c r="AR114" s="5"/>
      <c r="AS114" s="5"/>
    </row>
    <row r="115" spans="2:45" s="47" customFormat="1" ht="28.5" customHeight="1">
      <c r="B115" s="366" t="str">
        <f t="shared" si="16"/>
        <v/>
      </c>
      <c r="C115" s="366"/>
      <c r="D115" s="367"/>
      <c r="E115" s="368" t="str">
        <f t="shared" si="17"/>
        <v/>
      </c>
      <c r="F115" s="369"/>
      <c r="G115" s="370" t="str">
        <f t="shared" si="18"/>
        <v/>
      </c>
      <c r="H115" s="371"/>
      <c r="I115" s="371"/>
      <c r="J115" s="371"/>
      <c r="K115" s="371"/>
      <c r="L115" s="371"/>
      <c r="M115" s="371"/>
      <c r="N115" s="371"/>
      <c r="O115" s="371"/>
      <c r="P115" s="371"/>
      <c r="Q115" s="371"/>
      <c r="R115" s="371"/>
      <c r="S115" s="371"/>
      <c r="T115" s="372"/>
      <c r="U115" s="373" t="str">
        <f t="shared" si="19"/>
        <v/>
      </c>
      <c r="V115" s="374"/>
      <c r="W115" s="375" t="str">
        <f t="shared" si="20"/>
        <v/>
      </c>
      <c r="X115" s="376"/>
      <c r="Y115" s="377" t="str">
        <f t="shared" si="21"/>
        <v/>
      </c>
      <c r="Z115" s="378"/>
      <c r="AA115" s="378"/>
      <c r="AB115" s="379"/>
      <c r="AC115" s="380" t="str">
        <f t="shared" si="22"/>
        <v/>
      </c>
      <c r="AD115" s="381"/>
      <c r="AE115" s="381"/>
      <c r="AF115" s="381"/>
      <c r="AG115" s="382"/>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7"/>
      <c r="AE116" s="257"/>
      <c r="AF116" s="257"/>
      <c r="AG116" s="257"/>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179"/>
      <c r="X117" s="179"/>
      <c r="Y117" s="118"/>
      <c r="Z117" s="180" t="s">
        <v>15</v>
      </c>
      <c r="AA117" s="325" t="str">
        <f>IF(AA27="","",AA27)</f>
        <v/>
      </c>
      <c r="AB117" s="325"/>
      <c r="AC117" s="325"/>
      <c r="AD117" s="325"/>
      <c r="AE117" s="325"/>
      <c r="AF117" s="325"/>
      <c r="AG117" s="325"/>
      <c r="AH117" s="147"/>
      <c r="AI117" s="2"/>
      <c r="AJ117" s="1"/>
      <c r="AK117" s="1"/>
      <c r="AL117" s="2"/>
      <c r="AM117" s="2"/>
      <c r="AN117" s="2"/>
      <c r="AO117" s="1"/>
      <c r="AP117" s="1"/>
      <c r="AQ117" s="1"/>
      <c r="AR117" s="5"/>
      <c r="AS117" s="5"/>
    </row>
    <row r="118" spans="2:45" s="3" customFormat="1" ht="24.95" customHeight="1" thickTop="1" thickBot="1">
      <c r="B118" s="181" t="s">
        <v>98</v>
      </c>
      <c r="E118" s="182"/>
      <c r="F118" s="182"/>
      <c r="G118" s="182"/>
      <c r="H118" s="182"/>
      <c r="I118" s="182"/>
      <c r="J118" s="182"/>
      <c r="K118" s="182"/>
      <c r="L118" s="182"/>
      <c r="M118" s="183"/>
      <c r="N118" s="183"/>
      <c r="O118" s="183"/>
      <c r="P118" s="183"/>
      <c r="Q118" s="183"/>
      <c r="R118" s="183"/>
      <c r="S118" s="183"/>
      <c r="T118" s="183"/>
      <c r="U118" s="183"/>
      <c r="V118" s="183"/>
      <c r="W118" s="183"/>
      <c r="X118" s="183"/>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23" t="s">
        <v>78</v>
      </c>
      <c r="C119" s="323"/>
      <c r="D119" s="324"/>
      <c r="E119" s="396" t="s">
        <v>96</v>
      </c>
      <c r="F119" s="397"/>
      <c r="G119" s="397"/>
      <c r="H119" s="397"/>
      <c r="I119" s="397"/>
      <c r="J119" s="397"/>
      <c r="K119" s="397"/>
      <c r="L119" s="398"/>
      <c r="M119" s="399" t="s">
        <v>81</v>
      </c>
      <c r="N119" s="400"/>
      <c r="O119" s="400"/>
      <c r="P119" s="400"/>
      <c r="Q119" s="400"/>
      <c r="R119" s="400"/>
      <c r="S119" s="400"/>
      <c r="T119" s="400"/>
      <c r="U119" s="400"/>
      <c r="V119" s="400"/>
      <c r="W119" s="400"/>
      <c r="X119" s="400"/>
      <c r="Y119" s="400"/>
      <c r="Z119" s="400"/>
      <c r="AA119" s="400"/>
      <c r="AB119" s="401"/>
      <c r="AC119" s="399" t="s">
        <v>8</v>
      </c>
      <c r="AD119" s="400"/>
      <c r="AE119" s="400"/>
      <c r="AF119" s="400"/>
      <c r="AG119" s="401"/>
      <c r="AK119" s="1"/>
      <c r="AL119" s="2"/>
      <c r="AM119" s="2"/>
      <c r="AN119" s="2"/>
      <c r="AO119" s="1"/>
      <c r="AP119" s="1"/>
      <c r="AQ119" s="1"/>
      <c r="AR119" s="1"/>
      <c r="AS119" s="1"/>
    </row>
    <row r="120" spans="2:45" s="47" customFormat="1" ht="27" customHeight="1">
      <c r="B120" s="402" t="str">
        <f>IF(B30="","",B30)</f>
        <v/>
      </c>
      <c r="C120" s="403"/>
      <c r="D120" s="404"/>
      <c r="E120" s="405" t="str">
        <f>IF(E30="","",E30)</f>
        <v/>
      </c>
      <c r="F120" s="406"/>
      <c r="G120" s="406"/>
      <c r="H120" s="406"/>
      <c r="I120" s="406"/>
      <c r="J120" s="406"/>
      <c r="K120" s="406"/>
      <c r="L120" s="407"/>
      <c r="M120" s="408" t="str">
        <f>IF(M30="","",M30)</f>
        <v/>
      </c>
      <c r="N120" s="409"/>
      <c r="O120" s="409"/>
      <c r="P120" s="409"/>
      <c r="Q120" s="409"/>
      <c r="R120" s="409"/>
      <c r="S120" s="409"/>
      <c r="T120" s="409"/>
      <c r="U120" s="409"/>
      <c r="V120" s="409"/>
      <c r="W120" s="409"/>
      <c r="X120" s="409"/>
      <c r="Y120" s="409"/>
      <c r="Z120" s="409"/>
      <c r="AA120" s="409"/>
      <c r="AB120" s="410"/>
      <c r="AC120" s="393" t="str">
        <f>IF(AC30="","",AC30)</f>
        <v/>
      </c>
      <c r="AD120" s="394"/>
      <c r="AE120" s="394"/>
      <c r="AF120" s="394"/>
      <c r="AG120" s="395"/>
      <c r="AK120" s="1"/>
      <c r="AL120" s="2"/>
      <c r="AM120" s="2"/>
      <c r="AN120" s="2"/>
      <c r="AO120" s="1"/>
      <c r="AP120" s="1"/>
      <c r="AQ120" s="1"/>
      <c r="AR120" s="5"/>
      <c r="AS120" s="5"/>
    </row>
    <row r="121" spans="2:45" s="47" customFormat="1" ht="27" customHeight="1">
      <c r="B121" s="383" t="str">
        <f t="shared" ref="B121:B129" si="23">IF(B31="","",B31)</f>
        <v/>
      </c>
      <c r="C121" s="384"/>
      <c r="D121" s="385"/>
      <c r="E121" s="389" t="str">
        <f t="shared" ref="E121:E129" si="24">IF(E31="","",E31)</f>
        <v/>
      </c>
      <c r="F121" s="384"/>
      <c r="G121" s="384"/>
      <c r="H121" s="384"/>
      <c r="I121" s="384"/>
      <c r="J121" s="384"/>
      <c r="K121" s="384"/>
      <c r="L121" s="385"/>
      <c r="M121" s="390" t="str">
        <f t="shared" ref="M121:M129" si="25">IF(M31="","",M31)</f>
        <v/>
      </c>
      <c r="N121" s="391"/>
      <c r="O121" s="391"/>
      <c r="P121" s="391"/>
      <c r="Q121" s="391"/>
      <c r="R121" s="391"/>
      <c r="S121" s="391"/>
      <c r="T121" s="391"/>
      <c r="U121" s="391"/>
      <c r="V121" s="391"/>
      <c r="W121" s="391"/>
      <c r="X121" s="391"/>
      <c r="Y121" s="391"/>
      <c r="Z121" s="391"/>
      <c r="AA121" s="391"/>
      <c r="AB121" s="392"/>
      <c r="AC121" s="386" t="str">
        <f t="shared" ref="AC121:AC129" si="26">IF(AC31="","",AC31)</f>
        <v/>
      </c>
      <c r="AD121" s="387"/>
      <c r="AE121" s="387"/>
      <c r="AF121" s="387"/>
      <c r="AG121" s="388"/>
      <c r="AK121" s="1"/>
      <c r="AL121" s="2"/>
      <c r="AM121" s="2"/>
      <c r="AN121" s="2"/>
      <c r="AO121" s="1"/>
      <c r="AP121" s="1"/>
      <c r="AQ121" s="1"/>
      <c r="AR121" s="1"/>
      <c r="AS121" s="1"/>
    </row>
    <row r="122" spans="2:45" s="47" customFormat="1" ht="27" customHeight="1">
      <c r="B122" s="383" t="str">
        <f t="shared" si="23"/>
        <v/>
      </c>
      <c r="C122" s="384"/>
      <c r="D122" s="385"/>
      <c r="E122" s="389" t="str">
        <f t="shared" si="24"/>
        <v/>
      </c>
      <c r="F122" s="384"/>
      <c r="G122" s="384"/>
      <c r="H122" s="384"/>
      <c r="I122" s="384"/>
      <c r="J122" s="384"/>
      <c r="K122" s="384"/>
      <c r="L122" s="385"/>
      <c r="M122" s="390" t="str">
        <f t="shared" si="25"/>
        <v/>
      </c>
      <c r="N122" s="391"/>
      <c r="O122" s="391"/>
      <c r="P122" s="391"/>
      <c r="Q122" s="391"/>
      <c r="R122" s="391"/>
      <c r="S122" s="391"/>
      <c r="T122" s="391"/>
      <c r="U122" s="391"/>
      <c r="V122" s="391"/>
      <c r="W122" s="391"/>
      <c r="X122" s="391"/>
      <c r="Y122" s="391"/>
      <c r="Z122" s="391"/>
      <c r="AA122" s="391"/>
      <c r="AB122" s="392"/>
      <c r="AC122" s="386" t="str">
        <f t="shared" si="26"/>
        <v/>
      </c>
      <c r="AD122" s="387"/>
      <c r="AE122" s="387"/>
      <c r="AF122" s="387"/>
      <c r="AG122" s="388"/>
      <c r="AK122" s="1"/>
      <c r="AL122" s="2"/>
      <c r="AM122" s="2"/>
      <c r="AN122" s="2"/>
      <c r="AO122" s="1"/>
      <c r="AP122" s="1"/>
      <c r="AQ122" s="1"/>
      <c r="AR122" s="1"/>
      <c r="AS122" s="1"/>
    </row>
    <row r="123" spans="2:45" s="47" customFormat="1" ht="27" customHeight="1">
      <c r="B123" s="383" t="str">
        <f t="shared" si="23"/>
        <v/>
      </c>
      <c r="C123" s="384"/>
      <c r="D123" s="385"/>
      <c r="E123" s="389" t="str">
        <f t="shared" si="24"/>
        <v/>
      </c>
      <c r="F123" s="384"/>
      <c r="G123" s="384"/>
      <c r="H123" s="384"/>
      <c r="I123" s="384"/>
      <c r="J123" s="384"/>
      <c r="K123" s="384"/>
      <c r="L123" s="385"/>
      <c r="M123" s="390" t="str">
        <f t="shared" si="25"/>
        <v/>
      </c>
      <c r="N123" s="391"/>
      <c r="O123" s="391"/>
      <c r="P123" s="391"/>
      <c r="Q123" s="391"/>
      <c r="R123" s="391"/>
      <c r="S123" s="391"/>
      <c r="T123" s="391"/>
      <c r="U123" s="391"/>
      <c r="V123" s="391"/>
      <c r="W123" s="391"/>
      <c r="X123" s="391"/>
      <c r="Y123" s="391"/>
      <c r="Z123" s="391"/>
      <c r="AA123" s="391"/>
      <c r="AB123" s="392"/>
      <c r="AC123" s="386" t="str">
        <f t="shared" si="26"/>
        <v/>
      </c>
      <c r="AD123" s="387"/>
      <c r="AE123" s="387"/>
      <c r="AF123" s="387"/>
      <c r="AG123" s="388"/>
      <c r="AK123" s="1"/>
      <c r="AL123" s="2"/>
      <c r="AM123" s="2"/>
      <c r="AN123" s="2"/>
      <c r="AO123" s="1"/>
      <c r="AP123" s="1"/>
      <c r="AQ123" s="1"/>
      <c r="AR123" s="5"/>
      <c r="AS123" s="5"/>
    </row>
    <row r="124" spans="2:45" s="47" customFormat="1" ht="27" customHeight="1">
      <c r="B124" s="383" t="str">
        <f t="shared" si="23"/>
        <v/>
      </c>
      <c r="C124" s="384"/>
      <c r="D124" s="385"/>
      <c r="E124" s="389" t="str">
        <f t="shared" si="24"/>
        <v/>
      </c>
      <c r="F124" s="384"/>
      <c r="G124" s="384"/>
      <c r="H124" s="384"/>
      <c r="I124" s="384"/>
      <c r="J124" s="384"/>
      <c r="K124" s="384"/>
      <c r="L124" s="385"/>
      <c r="M124" s="390" t="str">
        <f t="shared" si="25"/>
        <v/>
      </c>
      <c r="N124" s="391"/>
      <c r="O124" s="391"/>
      <c r="P124" s="391"/>
      <c r="Q124" s="391"/>
      <c r="R124" s="391"/>
      <c r="S124" s="391"/>
      <c r="T124" s="391"/>
      <c r="U124" s="391"/>
      <c r="V124" s="391"/>
      <c r="W124" s="391"/>
      <c r="X124" s="391"/>
      <c r="Y124" s="391"/>
      <c r="Z124" s="391"/>
      <c r="AA124" s="391"/>
      <c r="AB124" s="392"/>
      <c r="AC124" s="386" t="str">
        <f t="shared" si="26"/>
        <v/>
      </c>
      <c r="AD124" s="387"/>
      <c r="AE124" s="387"/>
      <c r="AF124" s="387"/>
      <c r="AG124" s="388"/>
      <c r="AK124" s="1"/>
      <c r="AL124" s="2"/>
      <c r="AM124" s="2"/>
      <c r="AN124" s="2"/>
      <c r="AO124" s="1"/>
      <c r="AP124" s="1"/>
      <c r="AQ124" s="1"/>
      <c r="AR124" s="1"/>
      <c r="AS124" s="1"/>
    </row>
    <row r="125" spans="2:45" s="47" customFormat="1" ht="27" customHeight="1">
      <c r="B125" s="383" t="str">
        <f t="shared" si="23"/>
        <v/>
      </c>
      <c r="C125" s="384"/>
      <c r="D125" s="385"/>
      <c r="E125" s="389" t="str">
        <f t="shared" si="24"/>
        <v/>
      </c>
      <c r="F125" s="384"/>
      <c r="G125" s="384"/>
      <c r="H125" s="384"/>
      <c r="I125" s="384"/>
      <c r="J125" s="384"/>
      <c r="K125" s="384"/>
      <c r="L125" s="385"/>
      <c r="M125" s="390" t="str">
        <f t="shared" si="25"/>
        <v/>
      </c>
      <c r="N125" s="391"/>
      <c r="O125" s="391"/>
      <c r="P125" s="391"/>
      <c r="Q125" s="391"/>
      <c r="R125" s="391"/>
      <c r="S125" s="391"/>
      <c r="T125" s="391"/>
      <c r="U125" s="391"/>
      <c r="V125" s="391"/>
      <c r="W125" s="391"/>
      <c r="X125" s="391"/>
      <c r="Y125" s="391"/>
      <c r="Z125" s="391"/>
      <c r="AA125" s="391"/>
      <c r="AB125" s="392"/>
      <c r="AC125" s="386" t="str">
        <f t="shared" si="26"/>
        <v/>
      </c>
      <c r="AD125" s="387"/>
      <c r="AE125" s="387"/>
      <c r="AF125" s="387"/>
      <c r="AG125" s="388"/>
      <c r="AI125" s="143"/>
      <c r="AK125" s="1"/>
      <c r="AL125" s="2"/>
      <c r="AM125" s="2"/>
      <c r="AN125" s="2"/>
      <c r="AO125" s="1"/>
      <c r="AP125" s="1"/>
      <c r="AQ125" s="1"/>
      <c r="AR125" s="1"/>
      <c r="AS125" s="1"/>
    </row>
    <row r="126" spans="2:45" s="47" customFormat="1" ht="27" customHeight="1">
      <c r="B126" s="383" t="str">
        <f t="shared" si="23"/>
        <v/>
      </c>
      <c r="C126" s="384"/>
      <c r="D126" s="385"/>
      <c r="E126" s="389" t="str">
        <f t="shared" si="24"/>
        <v/>
      </c>
      <c r="F126" s="384"/>
      <c r="G126" s="384"/>
      <c r="H126" s="384"/>
      <c r="I126" s="384"/>
      <c r="J126" s="384"/>
      <c r="K126" s="384"/>
      <c r="L126" s="385"/>
      <c r="M126" s="390" t="str">
        <f t="shared" si="25"/>
        <v/>
      </c>
      <c r="N126" s="391"/>
      <c r="O126" s="391"/>
      <c r="P126" s="391"/>
      <c r="Q126" s="391"/>
      <c r="R126" s="391"/>
      <c r="S126" s="391"/>
      <c r="T126" s="391"/>
      <c r="U126" s="391"/>
      <c r="V126" s="391"/>
      <c r="W126" s="391"/>
      <c r="X126" s="391"/>
      <c r="Y126" s="391"/>
      <c r="Z126" s="391"/>
      <c r="AA126" s="391"/>
      <c r="AB126" s="392"/>
      <c r="AC126" s="386" t="str">
        <f t="shared" si="26"/>
        <v/>
      </c>
      <c r="AD126" s="387"/>
      <c r="AE126" s="387"/>
      <c r="AF126" s="387"/>
      <c r="AG126" s="388"/>
      <c r="AI126" s="143"/>
      <c r="AK126" s="1"/>
      <c r="AL126" s="2"/>
      <c r="AM126" s="2"/>
      <c r="AN126" s="2"/>
      <c r="AO126" s="1"/>
      <c r="AP126" s="1"/>
      <c r="AQ126" s="1"/>
      <c r="AR126" s="5"/>
      <c r="AS126" s="5"/>
    </row>
    <row r="127" spans="2:45" s="47" customFormat="1" ht="27" customHeight="1">
      <c r="B127" s="383" t="str">
        <f t="shared" si="23"/>
        <v/>
      </c>
      <c r="C127" s="384"/>
      <c r="D127" s="385"/>
      <c r="E127" s="389" t="str">
        <f t="shared" si="24"/>
        <v/>
      </c>
      <c r="F127" s="384"/>
      <c r="G127" s="384"/>
      <c r="H127" s="384"/>
      <c r="I127" s="384"/>
      <c r="J127" s="384"/>
      <c r="K127" s="384"/>
      <c r="L127" s="385"/>
      <c r="M127" s="390" t="str">
        <f t="shared" si="25"/>
        <v/>
      </c>
      <c r="N127" s="391"/>
      <c r="O127" s="391"/>
      <c r="P127" s="391"/>
      <c r="Q127" s="391"/>
      <c r="R127" s="391"/>
      <c r="S127" s="391"/>
      <c r="T127" s="391"/>
      <c r="U127" s="391"/>
      <c r="V127" s="391"/>
      <c r="W127" s="391"/>
      <c r="X127" s="391"/>
      <c r="Y127" s="391"/>
      <c r="Z127" s="391"/>
      <c r="AA127" s="391"/>
      <c r="AB127" s="392"/>
      <c r="AC127" s="386" t="str">
        <f t="shared" si="26"/>
        <v/>
      </c>
      <c r="AD127" s="387"/>
      <c r="AE127" s="387"/>
      <c r="AF127" s="387"/>
      <c r="AG127" s="388"/>
      <c r="AH127" s="142"/>
      <c r="AI127" s="143"/>
      <c r="AK127" s="1"/>
      <c r="AL127" s="2"/>
      <c r="AM127" s="2"/>
      <c r="AN127" s="2"/>
      <c r="AO127" s="1"/>
      <c r="AP127" s="1"/>
      <c r="AQ127" s="1"/>
      <c r="AR127" s="1"/>
      <c r="AS127" s="1"/>
    </row>
    <row r="128" spans="2:45" ht="27" customHeight="1">
      <c r="B128" s="383" t="str">
        <f t="shared" si="23"/>
        <v/>
      </c>
      <c r="C128" s="384"/>
      <c r="D128" s="385"/>
      <c r="E128" s="389" t="str">
        <f t="shared" si="24"/>
        <v/>
      </c>
      <c r="F128" s="384"/>
      <c r="G128" s="384"/>
      <c r="H128" s="384"/>
      <c r="I128" s="384"/>
      <c r="J128" s="384"/>
      <c r="K128" s="384"/>
      <c r="L128" s="385"/>
      <c r="M128" s="390" t="str">
        <f t="shared" si="25"/>
        <v/>
      </c>
      <c r="N128" s="391"/>
      <c r="O128" s="391"/>
      <c r="P128" s="391"/>
      <c r="Q128" s="391"/>
      <c r="R128" s="391"/>
      <c r="S128" s="391"/>
      <c r="T128" s="391"/>
      <c r="U128" s="391"/>
      <c r="V128" s="391"/>
      <c r="W128" s="391"/>
      <c r="X128" s="391"/>
      <c r="Y128" s="391"/>
      <c r="Z128" s="391"/>
      <c r="AA128" s="391"/>
      <c r="AB128" s="392"/>
      <c r="AC128" s="386" t="str">
        <f t="shared" si="26"/>
        <v/>
      </c>
      <c r="AD128" s="387"/>
      <c r="AE128" s="387"/>
      <c r="AF128" s="387"/>
      <c r="AG128" s="388"/>
      <c r="AI128" s="137"/>
      <c r="AJ128" s="47"/>
    </row>
    <row r="129" spans="2:45" ht="27" customHeight="1">
      <c r="B129" s="411" t="str">
        <f t="shared" si="23"/>
        <v/>
      </c>
      <c r="C129" s="412"/>
      <c r="D129" s="413"/>
      <c r="E129" s="414" t="str">
        <f t="shared" si="24"/>
        <v/>
      </c>
      <c r="F129" s="412"/>
      <c r="G129" s="412"/>
      <c r="H129" s="412"/>
      <c r="I129" s="412"/>
      <c r="J129" s="412"/>
      <c r="K129" s="412"/>
      <c r="L129" s="413"/>
      <c r="M129" s="415" t="str">
        <f t="shared" si="25"/>
        <v/>
      </c>
      <c r="N129" s="416"/>
      <c r="O129" s="416"/>
      <c r="P129" s="416"/>
      <c r="Q129" s="416"/>
      <c r="R129" s="416"/>
      <c r="S129" s="416"/>
      <c r="T129" s="416"/>
      <c r="U129" s="416"/>
      <c r="V129" s="416"/>
      <c r="W129" s="416"/>
      <c r="X129" s="416"/>
      <c r="Y129" s="416"/>
      <c r="Z129" s="416"/>
      <c r="AA129" s="416"/>
      <c r="AB129" s="417"/>
      <c r="AC129" s="418" t="str">
        <f t="shared" si="26"/>
        <v/>
      </c>
      <c r="AD129" s="419"/>
      <c r="AE129" s="419"/>
      <c r="AF129" s="419"/>
      <c r="AG129" s="420"/>
      <c r="AI129" s="137"/>
      <c r="AJ129" s="47"/>
      <c r="AR129" s="5"/>
      <c r="AS129" s="5"/>
    </row>
    <row r="130" spans="2:45" ht="9.9499999999999993" customHeight="1">
      <c r="U130" s="117"/>
      <c r="V130" s="117"/>
      <c r="W130" s="27"/>
      <c r="X130" s="27"/>
      <c r="Y130" s="27"/>
      <c r="Z130" s="27"/>
      <c r="AA130" s="12"/>
      <c r="AC130" s="31"/>
      <c r="AD130" s="428"/>
      <c r="AE130" s="428"/>
      <c r="AF130" s="428"/>
      <c r="AG130" s="428"/>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179"/>
      <c r="X131" s="179"/>
      <c r="Y131" s="118"/>
      <c r="Z131" s="180" t="s">
        <v>15</v>
      </c>
      <c r="AA131" s="325" t="str">
        <f>IF(AA41="","",AA41)</f>
        <v/>
      </c>
      <c r="AB131" s="325"/>
      <c r="AC131" s="325"/>
      <c r="AD131" s="325"/>
      <c r="AE131" s="325"/>
      <c r="AF131" s="325"/>
      <c r="AG131" s="325"/>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32" t="s">
        <v>33</v>
      </c>
      <c r="T133" s="333"/>
      <c r="U133" s="334"/>
      <c r="V133" s="332" t="s">
        <v>34</v>
      </c>
      <c r="W133" s="333"/>
      <c r="X133" s="334"/>
      <c r="Y133" s="531" t="str">
        <f>Y43</f>
        <v>次長・課長</v>
      </c>
      <c r="Z133" s="532"/>
      <c r="AA133" s="533"/>
      <c r="AB133" s="332" t="s">
        <v>36</v>
      </c>
      <c r="AC133" s="333"/>
      <c r="AD133" s="334"/>
      <c r="AE133" s="332" t="s">
        <v>37</v>
      </c>
      <c r="AF133" s="333"/>
      <c r="AG133" s="334"/>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type="custom" imeMode="hiragana" allowBlank="1" showInputMessage="1" showErrorMessage="1" errorTitle="NGワード" error="〃ではなく、数字で入力してください。" sqref="B16:D25 B61:D70 B106:D115" xr:uid="{656D8082-4F8C-47AB-B012-6558A13A3CBF}">
      <formula1>NOT(COUNTIF(B16,"*〃*"))</formula1>
    </dataValidation>
    <dataValidation type="custom" showInputMessage="1" showErrorMessage="1" errorTitle="入力漏れ" error="工事番号を入力してください" sqref="Y106:AB115 Y61:AB70 Y16:AB16" xr:uid="{D5BD86B2-75B9-418C-823D-0A65D1D1BC83}">
      <formula1>$B$16&lt;&gt;""</formula1>
    </dataValidation>
    <dataValidation type="custom" showInputMessage="1" showErrorMessage="1" errorTitle="入力漏れ" error="工事番号を入力してください" sqref="Y17:AB17" xr:uid="{EB54EF21-E7DA-4390-AD36-5E50D829FAF2}">
      <formula1>$B$17&lt;&gt;""</formula1>
    </dataValidation>
    <dataValidation type="custom" showInputMessage="1" showErrorMessage="1" errorTitle="入力漏れ" error="工事番号を入力してください" sqref="Y18:AB18" xr:uid="{7D5C5F88-332D-4EC0-8DEB-E72323DB508F}">
      <formula1>$B$18&lt;&gt;""</formula1>
    </dataValidation>
    <dataValidation type="custom" showInputMessage="1" showErrorMessage="1" errorTitle="入力漏れ" error="工事番号を入力してください" sqref="Y19:AB19" xr:uid="{2EDFEFEC-17DB-467A-BD01-89A84EB65B44}">
      <formula1>$B$19&lt;&gt;""</formula1>
    </dataValidation>
    <dataValidation type="custom" showInputMessage="1" showErrorMessage="1" errorTitle="入力漏れ" error="工事番号を入力してください" sqref="Y20:AB20" xr:uid="{1204A632-9B10-4BFB-8EDD-42122277BE27}">
      <formula1>$B$20&lt;&gt;""</formula1>
    </dataValidation>
    <dataValidation type="custom" showInputMessage="1" showErrorMessage="1" errorTitle="入力漏れ" error="工事番号を入力してください" sqref="Y21:AB21" xr:uid="{D290F684-5C98-4951-B495-0ABD5BF75EE6}">
      <formula1>$B$21&lt;&gt;""</formula1>
    </dataValidation>
    <dataValidation type="custom" showInputMessage="1" showErrorMessage="1" errorTitle="入力漏れ" error="工事番号を入力してください" sqref="Y22:AB22" xr:uid="{72A6C9FB-C9E3-4654-B6EB-E44E5B77A5E1}">
      <formula1>$B$22&lt;&gt;""</formula1>
    </dataValidation>
    <dataValidation type="custom" showInputMessage="1" showErrorMessage="1" errorTitle="入力漏れ" error="工事番号を入力してください" sqref="Y23:AB23" xr:uid="{A1AE8BDD-7592-4546-AACD-EBCD7AC17F1B}">
      <formula1>$B$23&lt;&gt;""</formula1>
    </dataValidation>
    <dataValidation type="custom" showInputMessage="1" showErrorMessage="1" errorTitle="入力漏れ" error="工事番号を入力してください" sqref="Y24:AB24" xr:uid="{53D3FF7E-917F-4AA6-B2CC-4CFBC512399B}">
      <formula1>$B$24&lt;&gt;""</formula1>
    </dataValidation>
    <dataValidation type="custom" showInputMessage="1" showErrorMessage="1" errorTitle="入力漏れ" error="工事番号を入力してください" sqref="Y25:AB25" xr:uid="{DC93342E-DBBE-474D-9A55-AF6D47903578}">
      <formula1>$B$25&lt;&gt;""</formula1>
    </dataValidation>
    <dataValidation imeMode="hiragana" allowBlank="1" showInputMessage="1" showErrorMessage="1" sqref="B74:B85 B29:B40 B26 B71 B119:B130 B116" xr:uid="{B3338D76-618A-47F2-B5D2-63B7A1E80AFD}"/>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5577F40D-80E0-4917-85C3-851A7801F74C}"/>
    <dataValidation imeMode="halfAlpha" allowBlank="1" showInputMessage="1" showErrorMessage="1" sqref="AG1:AH2 C13 E16:E26 AC16:AC28 B29:B39 B41 Y26:Y28 AG46:AH47 C58 U16:U28 E85 Y85:Y86 U85:U86 AC75:AC87 B74:B84 B86 Y71:Y73 AC61:AC73 B72 AG91:AH92 B27 E61:E71 U61:U73 E40 C103 Y40:Y41 U40:U41 E130 Y130:Y131 U130:U131 AC120:AC132 B119:B129 B131 Y116:Y118 AC106:AC118 B117 E106:E116 U106:U118 AC30:AC42" xr:uid="{30B231E2-560C-4CE2-ACBB-569B8C184B22}"/>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9AC9535-4AC2-4BA6-BCEE-940F536F3CE1}">
          <x14:formula1>
            <xm:f>OFFSET(リスト!B$14,0,0,COUNTA(入力リスト),1)</xm:f>
          </x14:formula1>
          <xm:sqref>G16:T25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A5F4B-AB56-4697-A7C6-DE10FEABD24F}">
  <sheetPr>
    <tabColor theme="8" tint="0.39997558519241921"/>
  </sheetPr>
  <dimension ref="A1:BH135"/>
  <sheetViews>
    <sheetView showGridLines="0" zoomScale="90" zoomScaleNormal="90" zoomScaleSheetLayoutView="90" workbookViewId="0">
      <selection activeCell="AA41" sqref="AA41:AG41"/>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75" t="s">
        <v>11</v>
      </c>
      <c r="B1" s="275"/>
      <c r="C1" s="275"/>
      <c r="D1" s="275"/>
      <c r="E1" s="275"/>
      <c r="F1" s="275"/>
      <c r="G1" s="275"/>
      <c r="H1" s="275"/>
      <c r="I1" s="275"/>
      <c r="J1" s="275"/>
      <c r="K1" s="275"/>
      <c r="L1" s="275"/>
      <c r="M1" s="275"/>
      <c r="N1" s="275"/>
      <c r="O1" s="275"/>
      <c r="P1" s="275"/>
      <c r="Q1" s="275"/>
      <c r="R1" s="275"/>
      <c r="S1" s="275"/>
      <c r="T1" s="275"/>
      <c r="U1" s="94"/>
      <c r="V1" s="94"/>
      <c r="W1" s="27"/>
      <c r="X1" s="27"/>
      <c r="Y1" s="27"/>
      <c r="Z1" s="27"/>
      <c r="AA1" s="12"/>
      <c r="AD1" s="29"/>
      <c r="AE1" s="99" t="s">
        <v>9</v>
      </c>
      <c r="AF1" s="25"/>
      <c r="AG1" s="109" t="s">
        <v>64</v>
      </c>
      <c r="AH1" s="20"/>
      <c r="AO1" s="156" t="s">
        <v>89</v>
      </c>
    </row>
    <row r="2" spans="1:58" ht="18" customHeight="1">
      <c r="A2" s="275"/>
      <c r="B2" s="275"/>
      <c r="C2" s="275"/>
      <c r="D2" s="275"/>
      <c r="E2" s="275"/>
      <c r="F2" s="275"/>
      <c r="G2" s="275"/>
      <c r="H2" s="275"/>
      <c r="I2" s="275"/>
      <c r="J2" s="275"/>
      <c r="K2" s="275"/>
      <c r="L2" s="275"/>
      <c r="M2" s="275"/>
      <c r="N2" s="275"/>
      <c r="O2" s="275"/>
      <c r="P2" s="275"/>
      <c r="Q2" s="275"/>
      <c r="R2" s="275"/>
      <c r="S2" s="275"/>
      <c r="T2" s="275"/>
      <c r="U2" s="117"/>
      <c r="V2" s="117"/>
      <c r="Y2" s="28"/>
      <c r="AC2" s="28"/>
      <c r="AP2" s="5"/>
      <c r="AQ2" s="5"/>
      <c r="AR2" s="5"/>
      <c r="AS2" s="5"/>
      <c r="AT2" s="239"/>
      <c r="AU2" s="239"/>
      <c r="AV2" s="239"/>
      <c r="AW2" s="239"/>
      <c r="AX2" s="239"/>
      <c r="AY2" s="239"/>
      <c r="AZ2" s="239"/>
      <c r="BA2" s="239"/>
      <c r="BB2" s="239"/>
      <c r="BC2" s="239"/>
      <c r="BD2" s="239"/>
      <c r="BE2" s="239"/>
      <c r="BF2" s="239"/>
    </row>
    <row r="3" spans="1:58" ht="18" customHeight="1">
      <c r="U3" s="117"/>
      <c r="V3" s="117"/>
      <c r="W3" s="27"/>
      <c r="X3" s="27"/>
      <c r="Y3" s="27"/>
      <c r="Z3" s="27"/>
      <c r="AA3" s="12"/>
      <c r="AC3" s="31"/>
      <c r="AD3" s="271"/>
      <c r="AE3" s="271"/>
      <c r="AF3" s="271"/>
      <c r="AG3" s="271"/>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62" t="str">
        <f>IF(会社名等登録!D3="","",会社名等登録!D3)</f>
        <v/>
      </c>
      <c r="Y5" s="262"/>
      <c r="Z5" s="262"/>
      <c r="AA5" s="262"/>
      <c r="AB5" s="262"/>
      <c r="AC5" s="262"/>
      <c r="AD5" s="262"/>
      <c r="AE5" s="262"/>
      <c r="AF5" s="262"/>
      <c r="AG5" s="262"/>
    </row>
    <row r="6" spans="1:58" ht="18" customHeight="1">
      <c r="B6" s="534" t="str">
        <f>明細1!B6</f>
        <v>鹿浜営業所</v>
      </c>
      <c r="C6" s="534"/>
      <c r="D6" s="534"/>
      <c r="E6" s="534"/>
      <c r="F6" s="534"/>
      <c r="G6" s="534"/>
      <c r="H6" s="534"/>
      <c r="I6" s="278" t="s">
        <v>66</v>
      </c>
      <c r="J6" s="278"/>
      <c r="K6" s="278"/>
      <c r="L6" s="278"/>
      <c r="M6" s="278"/>
      <c r="N6" s="260" t="s">
        <v>65</v>
      </c>
      <c r="O6" s="260"/>
      <c r="X6" s="248" t="str">
        <f>IF(会社名等登録!D4="","",会社名等登録!D4)</f>
        <v/>
      </c>
      <c r="Y6" s="248"/>
      <c r="Z6" s="248"/>
      <c r="AA6" s="248"/>
      <c r="AB6" s="248"/>
      <c r="AC6" s="248"/>
      <c r="AD6" s="248"/>
      <c r="AE6" s="248"/>
      <c r="AF6" s="248"/>
      <c r="AG6" s="82" t="s">
        <v>38</v>
      </c>
      <c r="AH6" s="119"/>
      <c r="AI6" s="138"/>
      <c r="AL6" s="138"/>
      <c r="AM6" s="138"/>
      <c r="AN6" s="138"/>
      <c r="AR6" s="11"/>
      <c r="AS6" s="11"/>
      <c r="AT6" s="11"/>
      <c r="AU6" s="11"/>
      <c r="AV6" s="11"/>
      <c r="AW6" s="11"/>
      <c r="AX6" s="11"/>
      <c r="AY6" s="11"/>
      <c r="AZ6" s="11"/>
      <c r="BA6" s="11"/>
      <c r="BB6" s="11"/>
      <c r="BC6" s="11"/>
      <c r="BD6" s="11"/>
    </row>
    <row r="7" spans="1:58" ht="18" customHeight="1">
      <c r="B7" s="535"/>
      <c r="C7" s="535"/>
      <c r="D7" s="535"/>
      <c r="E7" s="535"/>
      <c r="F7" s="535"/>
      <c r="G7" s="535"/>
      <c r="H7" s="535"/>
      <c r="I7" s="279"/>
      <c r="J7" s="279"/>
      <c r="K7" s="279"/>
      <c r="L7" s="279"/>
      <c r="M7" s="279"/>
      <c r="N7" s="261"/>
      <c r="O7" s="261"/>
      <c r="X7" s="263" t="str">
        <f>IF(会社名等登録!D5="","",会社名等登録!D5)</f>
        <v/>
      </c>
      <c r="Y7" s="263"/>
      <c r="Z7" s="263"/>
      <c r="AA7" s="263"/>
      <c r="AB7" s="263"/>
      <c r="AC7" s="263"/>
      <c r="AD7" s="263"/>
      <c r="AE7" s="263"/>
      <c r="AF7" s="81"/>
      <c r="AH7" s="81"/>
      <c r="AR7" s="14"/>
      <c r="AS7" s="14"/>
      <c r="AT7" s="14"/>
      <c r="AU7" s="14"/>
      <c r="AV7" s="14"/>
    </row>
    <row r="8" spans="1:58" ht="18" customHeight="1">
      <c r="B8" s="10"/>
      <c r="X8" s="253" t="str">
        <f>IF(会社名等登録!D6="","",会社名等登録!D6)</f>
        <v/>
      </c>
      <c r="Y8" s="253"/>
      <c r="Z8" s="253"/>
      <c r="AA8" s="253"/>
      <c r="AB8" s="253"/>
      <c r="AC8" s="253"/>
      <c r="AD8" s="253"/>
      <c r="AE8" s="253"/>
      <c r="AF8" s="253"/>
      <c r="AG8" s="253"/>
      <c r="AH8" s="81"/>
      <c r="AI8" s="139"/>
      <c r="AL8" s="139"/>
      <c r="AM8" s="139"/>
      <c r="AN8" s="139"/>
      <c r="AR8" s="14"/>
      <c r="AS8" s="14"/>
      <c r="AT8" s="14"/>
      <c r="AU8" s="14"/>
      <c r="AV8" s="14"/>
      <c r="AW8" s="14"/>
      <c r="AX8" s="14"/>
      <c r="AY8" s="14"/>
      <c r="AZ8" s="14"/>
      <c r="BA8" s="14"/>
      <c r="BB8" s="14"/>
      <c r="BC8" s="14"/>
      <c r="BD8" s="14"/>
    </row>
    <row r="9" spans="1:58" ht="18" customHeight="1">
      <c r="B9" s="15"/>
      <c r="X9" s="253" t="str">
        <f>IF(会社名等登録!D7="","",会社名等登録!D7)</f>
        <v/>
      </c>
      <c r="Y9" s="253"/>
      <c r="Z9" s="253"/>
      <c r="AA9" s="253"/>
      <c r="AB9" s="253"/>
      <c r="AC9" s="253"/>
      <c r="AD9" s="253"/>
      <c r="AE9" s="253"/>
      <c r="AF9" s="253"/>
      <c r="AG9" s="253"/>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8" t="str">
        <f>IF(会社名等登録!E8="","",会社名等登録!E8)</f>
        <v/>
      </c>
      <c r="Z10" s="288"/>
      <c r="AA10" s="288"/>
      <c r="AB10" s="288"/>
      <c r="AC10" s="89" t="str">
        <f>会社名等登録!F8</f>
        <v>FAX　</v>
      </c>
      <c r="AD10" s="288" t="str">
        <f>IF(会社名等登録!G8="","",会社名等登録!G8)</f>
        <v/>
      </c>
      <c r="AE10" s="288"/>
      <c r="AF10" s="288"/>
      <c r="AG10" s="288"/>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45</v>
      </c>
      <c r="Y11" s="101"/>
      <c r="Z11" s="101"/>
      <c r="AA11" s="252" t="str">
        <f>IF(会社名等登録!D9="","",会社名等登録!D9)</f>
        <v/>
      </c>
      <c r="AB11" s="252"/>
      <c r="AC11" s="252"/>
      <c r="AD11" s="252"/>
      <c r="AE11" s="252"/>
      <c r="AF11" s="252"/>
      <c r="AG11" s="252"/>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t="s">
        <v>48</v>
      </c>
      <c r="Y12" s="102"/>
      <c r="Z12" s="102"/>
      <c r="AA12" s="289" t="str">
        <f>IF(会社名等登録!D10="","",会社名等登録!D10)</f>
        <v/>
      </c>
      <c r="AB12" s="289"/>
      <c r="AC12" s="289"/>
      <c r="AD12" s="289"/>
      <c r="AE12" s="289"/>
      <c r="AF12" s="289"/>
      <c r="AG12" s="289"/>
      <c r="AH12" s="108"/>
      <c r="AP12" s="5"/>
      <c r="AQ12" s="5"/>
      <c r="AR12" s="19"/>
      <c r="AS12" s="19"/>
      <c r="AT12" s="19"/>
      <c r="AU12" s="19"/>
      <c r="AV12" s="19"/>
      <c r="AW12" s="19"/>
      <c r="AX12" s="19"/>
      <c r="AY12" s="19"/>
      <c r="AZ12" s="19"/>
      <c r="BA12" s="19"/>
      <c r="BB12" s="19"/>
      <c r="BC12" s="19"/>
      <c r="BE12" s="5"/>
      <c r="BF12" s="5"/>
    </row>
    <row r="13" spans="1:58" ht="15.95" customHeight="1">
      <c r="B13" s="23"/>
      <c r="C13" s="280"/>
      <c r="D13" s="280"/>
      <c r="E13" s="280"/>
      <c r="F13" s="280"/>
      <c r="G13" s="280"/>
      <c r="H13" s="280"/>
      <c r="I13" s="280"/>
      <c r="J13" s="280"/>
      <c r="K13" s="280"/>
      <c r="L13" s="280"/>
      <c r="M13" s="280"/>
      <c r="N13" s="24"/>
      <c r="O13" s="23"/>
      <c r="Y13" s="28"/>
      <c r="AC13" s="28"/>
      <c r="AP13" s="5"/>
      <c r="AQ13" s="5"/>
      <c r="AR13" s="5"/>
      <c r="AS13" s="5"/>
      <c r="AT13" s="239"/>
      <c r="AU13" s="239"/>
      <c r="AV13" s="239"/>
      <c r="AW13" s="239"/>
      <c r="AX13" s="239"/>
      <c r="AY13" s="239"/>
      <c r="AZ13" s="239"/>
      <c r="BA13" s="239"/>
      <c r="BB13" s="239"/>
      <c r="BC13" s="239"/>
      <c r="BD13" s="239"/>
      <c r="BE13" s="239"/>
      <c r="BF13" s="239"/>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v>
      </c>
    </row>
    <row r="15" spans="1:58" ht="24.95" customHeight="1" thickTop="1">
      <c r="B15" s="281" t="s">
        <v>78</v>
      </c>
      <c r="C15" s="282"/>
      <c r="D15" s="283"/>
      <c r="E15" s="281" t="s">
        <v>13</v>
      </c>
      <c r="F15" s="283"/>
      <c r="G15" s="284" t="s">
        <v>82</v>
      </c>
      <c r="H15" s="282"/>
      <c r="I15" s="282"/>
      <c r="J15" s="282"/>
      <c r="K15" s="282"/>
      <c r="L15" s="282"/>
      <c r="M15" s="282"/>
      <c r="N15" s="282"/>
      <c r="O15" s="282"/>
      <c r="P15" s="282"/>
      <c r="Q15" s="282"/>
      <c r="R15" s="282"/>
      <c r="S15" s="282"/>
      <c r="T15" s="283"/>
      <c r="U15" s="284" t="s">
        <v>0</v>
      </c>
      <c r="V15" s="283"/>
      <c r="W15" s="284" t="s">
        <v>1</v>
      </c>
      <c r="X15" s="283"/>
      <c r="Y15" s="285" t="s">
        <v>67</v>
      </c>
      <c r="Z15" s="286"/>
      <c r="AA15" s="286"/>
      <c r="AB15" s="287"/>
      <c r="AC15" s="284" t="s">
        <v>8</v>
      </c>
      <c r="AD15" s="282"/>
      <c r="AE15" s="282"/>
      <c r="AF15" s="282"/>
      <c r="AG15" s="303"/>
      <c r="AR15" s="5"/>
      <c r="AS15" s="5"/>
    </row>
    <row r="16" spans="1:58" s="47" customFormat="1" ht="29.1" customHeight="1">
      <c r="B16" s="290"/>
      <c r="C16" s="290"/>
      <c r="D16" s="290"/>
      <c r="E16" s="301"/>
      <c r="F16" s="302"/>
      <c r="G16" s="314"/>
      <c r="H16" s="315"/>
      <c r="I16" s="315"/>
      <c r="J16" s="315"/>
      <c r="K16" s="315"/>
      <c r="L16" s="315"/>
      <c r="M16" s="315"/>
      <c r="N16" s="315"/>
      <c r="O16" s="315"/>
      <c r="P16" s="315"/>
      <c r="Q16" s="315"/>
      <c r="R16" s="315"/>
      <c r="S16" s="315"/>
      <c r="T16" s="316"/>
      <c r="U16" s="304"/>
      <c r="V16" s="305"/>
      <c r="W16" s="306"/>
      <c r="X16" s="307"/>
      <c r="Y16" s="308"/>
      <c r="Z16" s="309"/>
      <c r="AA16" s="309"/>
      <c r="AB16" s="310"/>
      <c r="AC16" s="311" t="str">
        <f>IF(U16="","",U16*Y16)</f>
        <v/>
      </c>
      <c r="AD16" s="312"/>
      <c r="AE16" s="312"/>
      <c r="AF16" s="312"/>
      <c r="AG16" s="313"/>
      <c r="AI16" s="47" t="s">
        <v>86</v>
      </c>
      <c r="AL16" s="145" t="s">
        <v>87</v>
      </c>
      <c r="AM16" s="137"/>
      <c r="AN16" s="137"/>
    </row>
    <row r="17" spans="2:45" s="47" customFormat="1" ht="29.1" customHeight="1">
      <c r="B17" s="317"/>
      <c r="C17" s="317"/>
      <c r="D17" s="317"/>
      <c r="E17" s="318"/>
      <c r="F17" s="319"/>
      <c r="G17" s="320"/>
      <c r="H17" s="321"/>
      <c r="I17" s="321"/>
      <c r="J17" s="321"/>
      <c r="K17" s="321"/>
      <c r="L17" s="321"/>
      <c r="M17" s="321"/>
      <c r="N17" s="321"/>
      <c r="O17" s="321"/>
      <c r="P17" s="321"/>
      <c r="Q17" s="321"/>
      <c r="R17" s="321"/>
      <c r="S17" s="321"/>
      <c r="T17" s="322"/>
      <c r="U17" s="291"/>
      <c r="V17" s="292"/>
      <c r="W17" s="293"/>
      <c r="X17" s="294"/>
      <c r="Y17" s="295"/>
      <c r="Z17" s="296"/>
      <c r="AA17" s="296"/>
      <c r="AB17" s="297"/>
      <c r="AC17" s="298" t="str">
        <f>IF(U17="","",U17*Y17)</f>
        <v/>
      </c>
      <c r="AD17" s="299"/>
      <c r="AE17" s="299"/>
      <c r="AF17" s="299"/>
      <c r="AG17" s="300"/>
      <c r="AI17" s="141" t="s">
        <v>78</v>
      </c>
      <c r="AJ17" s="141" t="s">
        <v>85</v>
      </c>
      <c r="AL17" s="140" t="s">
        <v>78</v>
      </c>
      <c r="AM17" s="146" t="s">
        <v>84</v>
      </c>
      <c r="AN17" s="137"/>
    </row>
    <row r="18" spans="2:45" s="47" customFormat="1" ht="29.1" customHeight="1">
      <c r="B18" s="290"/>
      <c r="C18" s="290"/>
      <c r="D18" s="290"/>
      <c r="E18" s="301"/>
      <c r="F18" s="302"/>
      <c r="G18" s="314"/>
      <c r="H18" s="315"/>
      <c r="I18" s="315"/>
      <c r="J18" s="315"/>
      <c r="K18" s="315"/>
      <c r="L18" s="315"/>
      <c r="M18" s="315"/>
      <c r="N18" s="315"/>
      <c r="O18" s="315"/>
      <c r="P18" s="315"/>
      <c r="Q18" s="315"/>
      <c r="R18" s="315"/>
      <c r="S18" s="315"/>
      <c r="T18" s="316"/>
      <c r="U18" s="304"/>
      <c r="V18" s="305"/>
      <c r="W18" s="306"/>
      <c r="X18" s="307"/>
      <c r="Y18" s="308"/>
      <c r="Z18" s="309"/>
      <c r="AA18" s="309"/>
      <c r="AB18" s="310"/>
      <c r="AC18" s="311" t="str">
        <f t="shared" ref="AC18:AC25" si="0">IF(U18="","",U18*Y18)</f>
        <v/>
      </c>
      <c r="AD18" s="312"/>
      <c r="AE18" s="312"/>
      <c r="AF18" s="312"/>
      <c r="AG18" s="313"/>
      <c r="AH18" s="142">
        <v>1</v>
      </c>
      <c r="AI18" s="150" t="str">
        <f>IF($B$16="","",$B$16)</f>
        <v/>
      </c>
      <c r="AJ18" s="151" t="str">
        <f>IF($AC$16="","",$AC$16)</f>
        <v/>
      </c>
      <c r="AL18" s="148" t="str">
        <f>AI18</f>
        <v/>
      </c>
      <c r="AM18" s="149" t="str">
        <f t="shared" ref="AM18:AM27" si="1">IF(AL18="","",SUMIF($AI$18:$AJ$27,AL18,$AJ$18:$AJ$27))</f>
        <v/>
      </c>
      <c r="AN18" s="137"/>
    </row>
    <row r="19" spans="2:45" s="47" customFormat="1" ht="29.1" customHeight="1">
      <c r="B19" s="317"/>
      <c r="C19" s="317"/>
      <c r="D19" s="317"/>
      <c r="E19" s="318"/>
      <c r="F19" s="319"/>
      <c r="G19" s="320"/>
      <c r="H19" s="321"/>
      <c r="I19" s="321"/>
      <c r="J19" s="321"/>
      <c r="K19" s="321"/>
      <c r="L19" s="321"/>
      <c r="M19" s="321"/>
      <c r="N19" s="321"/>
      <c r="O19" s="321"/>
      <c r="P19" s="321"/>
      <c r="Q19" s="321"/>
      <c r="R19" s="321"/>
      <c r="S19" s="321"/>
      <c r="T19" s="322"/>
      <c r="U19" s="291"/>
      <c r="V19" s="292"/>
      <c r="W19" s="293"/>
      <c r="X19" s="294"/>
      <c r="Y19" s="295"/>
      <c r="Z19" s="296"/>
      <c r="AA19" s="296"/>
      <c r="AB19" s="297"/>
      <c r="AC19" s="298" t="str">
        <f t="shared" si="0"/>
        <v/>
      </c>
      <c r="AD19" s="299"/>
      <c r="AE19" s="299"/>
      <c r="AF19" s="299"/>
      <c r="AG19" s="300"/>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90"/>
      <c r="C20" s="290"/>
      <c r="D20" s="290"/>
      <c r="E20" s="301"/>
      <c r="F20" s="302"/>
      <c r="G20" s="314"/>
      <c r="H20" s="315"/>
      <c r="I20" s="315"/>
      <c r="J20" s="315"/>
      <c r="K20" s="315"/>
      <c r="L20" s="315"/>
      <c r="M20" s="315"/>
      <c r="N20" s="315"/>
      <c r="O20" s="315"/>
      <c r="P20" s="315"/>
      <c r="Q20" s="315"/>
      <c r="R20" s="315"/>
      <c r="S20" s="315"/>
      <c r="T20" s="316"/>
      <c r="U20" s="304"/>
      <c r="V20" s="305"/>
      <c r="W20" s="306"/>
      <c r="X20" s="307"/>
      <c r="Y20" s="308"/>
      <c r="Z20" s="309"/>
      <c r="AA20" s="309"/>
      <c r="AB20" s="310"/>
      <c r="AC20" s="311" t="str">
        <f t="shared" si="0"/>
        <v/>
      </c>
      <c r="AD20" s="312"/>
      <c r="AE20" s="312"/>
      <c r="AF20" s="312"/>
      <c r="AG20" s="313"/>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7"/>
      <c r="C21" s="317"/>
      <c r="D21" s="317"/>
      <c r="E21" s="318"/>
      <c r="F21" s="319"/>
      <c r="G21" s="320"/>
      <c r="H21" s="321"/>
      <c r="I21" s="321"/>
      <c r="J21" s="321"/>
      <c r="K21" s="321"/>
      <c r="L21" s="321"/>
      <c r="M21" s="321"/>
      <c r="N21" s="321"/>
      <c r="O21" s="321"/>
      <c r="P21" s="321"/>
      <c r="Q21" s="321"/>
      <c r="R21" s="321"/>
      <c r="S21" s="321"/>
      <c r="T21" s="322"/>
      <c r="U21" s="291"/>
      <c r="V21" s="292"/>
      <c r="W21" s="293"/>
      <c r="X21" s="294"/>
      <c r="Y21" s="295"/>
      <c r="Z21" s="296"/>
      <c r="AA21" s="296"/>
      <c r="AB21" s="297"/>
      <c r="AC21" s="298" t="str">
        <f t="shared" si="0"/>
        <v/>
      </c>
      <c r="AD21" s="299"/>
      <c r="AE21" s="299"/>
      <c r="AF21" s="299"/>
      <c r="AG21" s="300"/>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90"/>
      <c r="C22" s="290"/>
      <c r="D22" s="290"/>
      <c r="E22" s="301"/>
      <c r="F22" s="302"/>
      <c r="G22" s="314"/>
      <c r="H22" s="315"/>
      <c r="I22" s="315"/>
      <c r="J22" s="315"/>
      <c r="K22" s="315"/>
      <c r="L22" s="315"/>
      <c r="M22" s="315"/>
      <c r="N22" s="315"/>
      <c r="O22" s="315"/>
      <c r="P22" s="315"/>
      <c r="Q22" s="315"/>
      <c r="R22" s="315"/>
      <c r="S22" s="315"/>
      <c r="T22" s="316"/>
      <c r="U22" s="304"/>
      <c r="V22" s="305"/>
      <c r="W22" s="306"/>
      <c r="X22" s="307"/>
      <c r="Y22" s="308"/>
      <c r="Z22" s="309"/>
      <c r="AA22" s="309"/>
      <c r="AB22" s="310"/>
      <c r="AC22" s="311" t="str">
        <f t="shared" si="0"/>
        <v/>
      </c>
      <c r="AD22" s="312"/>
      <c r="AE22" s="312"/>
      <c r="AF22" s="312"/>
      <c r="AG22" s="313"/>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7"/>
      <c r="C23" s="317"/>
      <c r="D23" s="317"/>
      <c r="E23" s="318"/>
      <c r="F23" s="319"/>
      <c r="G23" s="320"/>
      <c r="H23" s="321"/>
      <c r="I23" s="321"/>
      <c r="J23" s="321"/>
      <c r="K23" s="321"/>
      <c r="L23" s="321"/>
      <c r="M23" s="321"/>
      <c r="N23" s="321"/>
      <c r="O23" s="321"/>
      <c r="P23" s="321"/>
      <c r="Q23" s="321"/>
      <c r="R23" s="321"/>
      <c r="S23" s="321"/>
      <c r="T23" s="322"/>
      <c r="U23" s="291"/>
      <c r="V23" s="292"/>
      <c r="W23" s="293"/>
      <c r="X23" s="294"/>
      <c r="Y23" s="295"/>
      <c r="Z23" s="296"/>
      <c r="AA23" s="296"/>
      <c r="AB23" s="297"/>
      <c r="AC23" s="298" t="str">
        <f t="shared" si="0"/>
        <v/>
      </c>
      <c r="AD23" s="299"/>
      <c r="AE23" s="299"/>
      <c r="AF23" s="299"/>
      <c r="AG23" s="300"/>
      <c r="AH23" s="142">
        <v>6</v>
      </c>
      <c r="AI23" s="150" t="str">
        <f>IF($B$21="","",$B$21)</f>
        <v/>
      </c>
      <c r="AJ23" s="151" t="str">
        <f>IF($AC$21="","",$AC$21)</f>
        <v/>
      </c>
      <c r="AL23" s="148" t="str">
        <f t="array" ref="AL23">_xlfn.IFNA(INDEX(AI$18:AI$27,MATCH(0,COUNTIF(AL$18:AL22,AI$18:AI$27),0)),"")</f>
        <v/>
      </c>
      <c r="AM23" s="149" t="str">
        <f t="shared" si="1"/>
        <v/>
      </c>
      <c r="AN23" s="154" t="s">
        <v>88</v>
      </c>
    </row>
    <row r="24" spans="2:45" s="47" customFormat="1" ht="29.1" customHeight="1">
      <c r="B24" s="290"/>
      <c r="C24" s="290"/>
      <c r="D24" s="290"/>
      <c r="E24" s="301"/>
      <c r="F24" s="302"/>
      <c r="G24" s="314"/>
      <c r="H24" s="315"/>
      <c r="I24" s="315"/>
      <c r="J24" s="315"/>
      <c r="K24" s="315"/>
      <c r="L24" s="315"/>
      <c r="M24" s="315"/>
      <c r="N24" s="315"/>
      <c r="O24" s="315"/>
      <c r="P24" s="315"/>
      <c r="Q24" s="315"/>
      <c r="R24" s="315"/>
      <c r="S24" s="315"/>
      <c r="T24" s="316"/>
      <c r="U24" s="304"/>
      <c r="V24" s="305"/>
      <c r="W24" s="306"/>
      <c r="X24" s="307"/>
      <c r="Y24" s="308"/>
      <c r="Z24" s="309"/>
      <c r="AA24" s="309"/>
      <c r="AB24" s="310"/>
      <c r="AC24" s="311" t="str">
        <f t="shared" si="0"/>
        <v/>
      </c>
      <c r="AD24" s="312"/>
      <c r="AE24" s="312"/>
      <c r="AF24" s="312"/>
      <c r="AG24" s="313"/>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7"/>
      <c r="C25" s="317"/>
      <c r="D25" s="317"/>
      <c r="E25" s="318"/>
      <c r="F25" s="319"/>
      <c r="G25" s="320"/>
      <c r="H25" s="321"/>
      <c r="I25" s="321"/>
      <c r="J25" s="321"/>
      <c r="K25" s="321"/>
      <c r="L25" s="321"/>
      <c r="M25" s="321"/>
      <c r="N25" s="321"/>
      <c r="O25" s="321"/>
      <c r="P25" s="321"/>
      <c r="Q25" s="321"/>
      <c r="R25" s="321"/>
      <c r="S25" s="321"/>
      <c r="T25" s="322"/>
      <c r="U25" s="291"/>
      <c r="V25" s="292"/>
      <c r="W25" s="293"/>
      <c r="X25" s="294"/>
      <c r="Y25" s="295"/>
      <c r="Z25" s="296"/>
      <c r="AA25" s="296"/>
      <c r="AB25" s="297"/>
      <c r="AC25" s="298" t="str">
        <f t="shared" si="0"/>
        <v/>
      </c>
      <c r="AD25" s="299"/>
      <c r="AE25" s="299"/>
      <c r="AF25" s="299"/>
      <c r="AG25" s="300"/>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71"/>
      <c r="AE26" s="271"/>
      <c r="AF26" s="271"/>
      <c r="AG26" s="271"/>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179"/>
      <c r="X27" s="179"/>
      <c r="Y27" s="118"/>
      <c r="Z27" s="180" t="s">
        <v>15</v>
      </c>
      <c r="AA27" s="325" t="str">
        <f>IF(SUM(AC16:AG25)=0,"",SUM(AC16:AG25))</f>
        <v/>
      </c>
      <c r="AB27" s="325"/>
      <c r="AC27" s="325"/>
      <c r="AD27" s="325"/>
      <c r="AE27" s="325"/>
      <c r="AF27" s="325"/>
      <c r="AG27" s="325"/>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98</v>
      </c>
      <c r="E28" s="182"/>
      <c r="F28" s="182"/>
      <c r="G28" s="182"/>
      <c r="H28" s="182"/>
      <c r="I28" s="182"/>
      <c r="J28" s="182"/>
      <c r="K28" s="182"/>
      <c r="L28" s="182"/>
      <c r="M28" s="183"/>
      <c r="N28" s="183"/>
      <c r="O28" s="183"/>
      <c r="P28" s="183"/>
      <c r="Q28" s="183"/>
      <c r="R28" s="183"/>
      <c r="S28" s="183"/>
      <c r="T28" s="183"/>
      <c r="U28" s="183"/>
      <c r="V28" s="183"/>
      <c r="W28" s="183"/>
      <c r="X28" s="183"/>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23" t="s">
        <v>78</v>
      </c>
      <c r="C29" s="323"/>
      <c r="D29" s="324"/>
      <c r="E29" s="397" t="s">
        <v>96</v>
      </c>
      <c r="F29" s="397"/>
      <c r="G29" s="397"/>
      <c r="H29" s="397"/>
      <c r="I29" s="397"/>
      <c r="J29" s="397"/>
      <c r="K29" s="397"/>
      <c r="L29" s="398"/>
      <c r="M29" s="399" t="s">
        <v>81</v>
      </c>
      <c r="N29" s="400"/>
      <c r="O29" s="400"/>
      <c r="P29" s="400"/>
      <c r="Q29" s="400"/>
      <c r="R29" s="400"/>
      <c r="S29" s="400"/>
      <c r="T29" s="400"/>
      <c r="U29" s="400"/>
      <c r="V29" s="400"/>
      <c r="W29" s="400"/>
      <c r="X29" s="400"/>
      <c r="Y29" s="400"/>
      <c r="Z29" s="400"/>
      <c r="AA29" s="400"/>
      <c r="AB29" s="401"/>
      <c r="AC29" s="282" t="s">
        <v>8</v>
      </c>
      <c r="AD29" s="282"/>
      <c r="AE29" s="282"/>
      <c r="AF29" s="282"/>
      <c r="AG29" s="303"/>
      <c r="AN29" s="137"/>
    </row>
    <row r="30" spans="2:45" s="47" customFormat="1" ht="27" customHeight="1">
      <c r="B30" s="330" t="str">
        <f>IF(AL18="","",AL18)</f>
        <v/>
      </c>
      <c r="C30" s="331"/>
      <c r="D30" s="331"/>
      <c r="E30" s="425"/>
      <c r="F30" s="425"/>
      <c r="G30" s="425"/>
      <c r="H30" s="425"/>
      <c r="I30" s="425"/>
      <c r="J30" s="425"/>
      <c r="K30" s="425"/>
      <c r="L30" s="425"/>
      <c r="M30" s="424"/>
      <c r="N30" s="424"/>
      <c r="O30" s="424"/>
      <c r="P30" s="424"/>
      <c r="Q30" s="424"/>
      <c r="R30" s="424"/>
      <c r="S30" s="424"/>
      <c r="T30" s="424"/>
      <c r="U30" s="424"/>
      <c r="V30" s="424"/>
      <c r="W30" s="424"/>
      <c r="X30" s="424"/>
      <c r="Y30" s="424"/>
      <c r="Z30" s="424"/>
      <c r="AA30" s="424"/>
      <c r="AB30" s="424"/>
      <c r="AC30" s="326" t="str">
        <f>IF(AM18="","",AM18)</f>
        <v/>
      </c>
      <c r="AD30" s="326"/>
      <c r="AE30" s="326"/>
      <c r="AF30" s="326"/>
      <c r="AG30" s="327"/>
    </row>
    <row r="31" spans="2:45" s="47" customFormat="1" ht="27" customHeight="1">
      <c r="B31" s="328" t="str">
        <f t="shared" ref="B31:B39" si="2">IF(AL19="","",AL19)</f>
        <v/>
      </c>
      <c r="C31" s="329"/>
      <c r="D31" s="329"/>
      <c r="E31" s="337"/>
      <c r="F31" s="337"/>
      <c r="G31" s="337"/>
      <c r="H31" s="337"/>
      <c r="I31" s="337"/>
      <c r="J31" s="337"/>
      <c r="K31" s="337"/>
      <c r="L31" s="337"/>
      <c r="M31" s="338"/>
      <c r="N31" s="338"/>
      <c r="O31" s="338"/>
      <c r="P31" s="338"/>
      <c r="Q31" s="338"/>
      <c r="R31" s="338"/>
      <c r="S31" s="338"/>
      <c r="T31" s="338"/>
      <c r="U31" s="338"/>
      <c r="V31" s="338"/>
      <c r="W31" s="338"/>
      <c r="X31" s="338"/>
      <c r="Y31" s="338"/>
      <c r="Z31" s="338"/>
      <c r="AA31" s="338"/>
      <c r="AB31" s="338"/>
      <c r="AC31" s="339" t="str">
        <f t="shared" ref="AC31:AC39" si="3">IF(AM19="","",AM19)</f>
        <v/>
      </c>
      <c r="AD31" s="339"/>
      <c r="AE31" s="339"/>
      <c r="AF31" s="339"/>
      <c r="AG31" s="340"/>
      <c r="AN31" s="137"/>
    </row>
    <row r="32" spans="2:45" s="47" customFormat="1" ht="27" customHeight="1">
      <c r="B32" s="328" t="str">
        <f t="shared" si="2"/>
        <v/>
      </c>
      <c r="C32" s="329"/>
      <c r="D32" s="329"/>
      <c r="E32" s="337"/>
      <c r="F32" s="337"/>
      <c r="G32" s="337"/>
      <c r="H32" s="337"/>
      <c r="I32" s="337"/>
      <c r="J32" s="337"/>
      <c r="K32" s="337"/>
      <c r="L32" s="337"/>
      <c r="M32" s="338"/>
      <c r="N32" s="338"/>
      <c r="O32" s="338"/>
      <c r="P32" s="338"/>
      <c r="Q32" s="338"/>
      <c r="R32" s="338"/>
      <c r="S32" s="338"/>
      <c r="T32" s="338"/>
      <c r="U32" s="338"/>
      <c r="V32" s="338"/>
      <c r="W32" s="338"/>
      <c r="X32" s="338"/>
      <c r="Y32" s="338"/>
      <c r="Z32" s="338"/>
      <c r="AA32" s="338"/>
      <c r="AB32" s="338"/>
      <c r="AC32" s="339" t="str">
        <f t="shared" si="3"/>
        <v/>
      </c>
      <c r="AD32" s="339"/>
      <c r="AE32" s="339"/>
      <c r="AF32" s="339"/>
      <c r="AG32" s="340"/>
      <c r="AN32" s="137"/>
    </row>
    <row r="33" spans="1:60" s="47" customFormat="1" ht="27" customHeight="1">
      <c r="B33" s="328" t="str">
        <f t="shared" si="2"/>
        <v/>
      </c>
      <c r="C33" s="329"/>
      <c r="D33" s="329"/>
      <c r="E33" s="337"/>
      <c r="F33" s="337"/>
      <c r="G33" s="337"/>
      <c r="H33" s="337"/>
      <c r="I33" s="337"/>
      <c r="J33" s="337"/>
      <c r="K33" s="337"/>
      <c r="L33" s="337"/>
      <c r="M33" s="338"/>
      <c r="N33" s="338"/>
      <c r="O33" s="338"/>
      <c r="P33" s="338"/>
      <c r="Q33" s="338"/>
      <c r="R33" s="338"/>
      <c r="S33" s="338"/>
      <c r="T33" s="338"/>
      <c r="U33" s="338"/>
      <c r="V33" s="338"/>
      <c r="W33" s="338"/>
      <c r="X33" s="338"/>
      <c r="Y33" s="338"/>
      <c r="Z33" s="338"/>
      <c r="AA33" s="338"/>
      <c r="AB33" s="338"/>
      <c r="AC33" s="339" t="str">
        <f t="shared" si="3"/>
        <v/>
      </c>
      <c r="AD33" s="339"/>
      <c r="AE33" s="339"/>
      <c r="AF33" s="339"/>
      <c r="AG33" s="340"/>
      <c r="AN33" s="137"/>
    </row>
    <row r="34" spans="1:60" s="47" customFormat="1" ht="27" customHeight="1">
      <c r="B34" s="328" t="str">
        <f t="shared" si="2"/>
        <v/>
      </c>
      <c r="C34" s="329"/>
      <c r="D34" s="329"/>
      <c r="E34" s="337"/>
      <c r="F34" s="337"/>
      <c r="G34" s="337"/>
      <c r="H34" s="337"/>
      <c r="I34" s="337"/>
      <c r="J34" s="337"/>
      <c r="K34" s="337"/>
      <c r="L34" s="337"/>
      <c r="M34" s="338"/>
      <c r="N34" s="338"/>
      <c r="O34" s="338"/>
      <c r="P34" s="338"/>
      <c r="Q34" s="338"/>
      <c r="R34" s="338"/>
      <c r="S34" s="338"/>
      <c r="T34" s="338"/>
      <c r="U34" s="338"/>
      <c r="V34" s="338"/>
      <c r="W34" s="338"/>
      <c r="X34" s="338"/>
      <c r="Y34" s="338"/>
      <c r="Z34" s="338"/>
      <c r="AA34" s="338"/>
      <c r="AB34" s="338"/>
      <c r="AC34" s="339" t="str">
        <f t="shared" si="3"/>
        <v/>
      </c>
      <c r="AD34" s="339"/>
      <c r="AE34" s="339"/>
      <c r="AF34" s="339"/>
      <c r="AG34" s="340"/>
      <c r="AN34" s="137"/>
    </row>
    <row r="35" spans="1:60" s="47" customFormat="1" ht="27" customHeight="1">
      <c r="B35" s="328" t="str">
        <f t="shared" si="2"/>
        <v/>
      </c>
      <c r="C35" s="329"/>
      <c r="D35" s="329"/>
      <c r="E35" s="337"/>
      <c r="F35" s="337"/>
      <c r="G35" s="337"/>
      <c r="H35" s="337"/>
      <c r="I35" s="337"/>
      <c r="J35" s="337"/>
      <c r="K35" s="337"/>
      <c r="L35" s="337"/>
      <c r="M35" s="338"/>
      <c r="N35" s="338"/>
      <c r="O35" s="338"/>
      <c r="P35" s="338"/>
      <c r="Q35" s="338"/>
      <c r="R35" s="338"/>
      <c r="S35" s="338"/>
      <c r="T35" s="338"/>
      <c r="U35" s="338"/>
      <c r="V35" s="338"/>
      <c r="W35" s="338"/>
      <c r="X35" s="338"/>
      <c r="Y35" s="338"/>
      <c r="Z35" s="338"/>
      <c r="AA35" s="338"/>
      <c r="AB35" s="338"/>
      <c r="AC35" s="339" t="str">
        <f t="shared" si="3"/>
        <v/>
      </c>
      <c r="AD35" s="339"/>
      <c r="AE35" s="339"/>
      <c r="AF35" s="339"/>
      <c r="AG35" s="340"/>
      <c r="AI35" s="143"/>
      <c r="AL35" s="137"/>
      <c r="AM35" s="137"/>
      <c r="AN35" s="137"/>
    </row>
    <row r="36" spans="1:60" s="47" customFormat="1" ht="27" customHeight="1">
      <c r="B36" s="328" t="str">
        <f t="shared" si="2"/>
        <v/>
      </c>
      <c r="C36" s="329"/>
      <c r="D36" s="329"/>
      <c r="E36" s="337"/>
      <c r="F36" s="337"/>
      <c r="G36" s="337"/>
      <c r="H36" s="337"/>
      <c r="I36" s="337"/>
      <c r="J36" s="337"/>
      <c r="K36" s="337"/>
      <c r="L36" s="337"/>
      <c r="M36" s="338"/>
      <c r="N36" s="338"/>
      <c r="O36" s="338"/>
      <c r="P36" s="338"/>
      <c r="Q36" s="338"/>
      <c r="R36" s="338"/>
      <c r="S36" s="338"/>
      <c r="T36" s="338"/>
      <c r="U36" s="338"/>
      <c r="V36" s="338"/>
      <c r="W36" s="338"/>
      <c r="X36" s="338"/>
      <c r="Y36" s="338"/>
      <c r="Z36" s="338"/>
      <c r="AA36" s="338"/>
      <c r="AB36" s="338"/>
      <c r="AC36" s="339" t="str">
        <f t="shared" si="3"/>
        <v/>
      </c>
      <c r="AD36" s="339"/>
      <c r="AE36" s="339"/>
      <c r="AF36" s="339"/>
      <c r="AG36" s="340"/>
      <c r="AI36" s="143"/>
      <c r="AL36" s="137"/>
      <c r="AM36" s="137"/>
      <c r="AN36" s="137"/>
    </row>
    <row r="37" spans="1:60" s="47" customFormat="1" ht="27" customHeight="1">
      <c r="B37" s="328" t="str">
        <f t="shared" si="2"/>
        <v/>
      </c>
      <c r="C37" s="329"/>
      <c r="D37" s="329"/>
      <c r="E37" s="337"/>
      <c r="F37" s="337"/>
      <c r="G37" s="337"/>
      <c r="H37" s="337"/>
      <c r="I37" s="337"/>
      <c r="J37" s="337"/>
      <c r="K37" s="337"/>
      <c r="L37" s="337"/>
      <c r="M37" s="338"/>
      <c r="N37" s="338"/>
      <c r="O37" s="338"/>
      <c r="P37" s="338"/>
      <c r="Q37" s="338"/>
      <c r="R37" s="338"/>
      <c r="S37" s="338"/>
      <c r="T37" s="338"/>
      <c r="U37" s="338"/>
      <c r="V37" s="338"/>
      <c r="W37" s="338"/>
      <c r="X37" s="338"/>
      <c r="Y37" s="338"/>
      <c r="Z37" s="338"/>
      <c r="AA37" s="338"/>
      <c r="AB37" s="338"/>
      <c r="AC37" s="339" t="str">
        <f t="shared" si="3"/>
        <v/>
      </c>
      <c r="AD37" s="339"/>
      <c r="AE37" s="339"/>
      <c r="AF37" s="339"/>
      <c r="AG37" s="340"/>
      <c r="AH37" s="142"/>
      <c r="AI37" s="143"/>
      <c r="AL37" s="137"/>
      <c r="AM37" s="137"/>
      <c r="AN37" s="137"/>
    </row>
    <row r="38" spans="1:60" ht="27" customHeight="1">
      <c r="B38" s="328" t="str">
        <f t="shared" si="2"/>
        <v/>
      </c>
      <c r="C38" s="329"/>
      <c r="D38" s="329"/>
      <c r="E38" s="337"/>
      <c r="F38" s="337"/>
      <c r="G38" s="337"/>
      <c r="H38" s="337"/>
      <c r="I38" s="337"/>
      <c r="J38" s="337"/>
      <c r="K38" s="337"/>
      <c r="L38" s="337"/>
      <c r="M38" s="338"/>
      <c r="N38" s="338"/>
      <c r="O38" s="338"/>
      <c r="P38" s="338"/>
      <c r="Q38" s="338"/>
      <c r="R38" s="338"/>
      <c r="S38" s="338"/>
      <c r="T38" s="338"/>
      <c r="U38" s="338"/>
      <c r="V38" s="338"/>
      <c r="W38" s="338"/>
      <c r="X38" s="338"/>
      <c r="Y38" s="338"/>
      <c r="Z38" s="338"/>
      <c r="AA38" s="338"/>
      <c r="AB38" s="338"/>
      <c r="AC38" s="339" t="str">
        <f t="shared" si="3"/>
        <v/>
      </c>
      <c r="AD38" s="339"/>
      <c r="AE38" s="339"/>
      <c r="AF38" s="339"/>
      <c r="AG38" s="340"/>
      <c r="AI38" s="137"/>
      <c r="AJ38" s="47"/>
      <c r="AK38" s="142"/>
      <c r="AL38" s="137"/>
      <c r="AM38" s="137"/>
      <c r="AN38" s="137"/>
      <c r="AO38" s="47"/>
    </row>
    <row r="39" spans="1:60" ht="27" customHeight="1">
      <c r="B39" s="335" t="str">
        <f t="shared" si="2"/>
        <v/>
      </c>
      <c r="C39" s="336"/>
      <c r="D39" s="336"/>
      <c r="E39" s="341"/>
      <c r="F39" s="341"/>
      <c r="G39" s="341"/>
      <c r="H39" s="341"/>
      <c r="I39" s="341"/>
      <c r="J39" s="341"/>
      <c r="K39" s="341"/>
      <c r="L39" s="341"/>
      <c r="M39" s="342"/>
      <c r="N39" s="342"/>
      <c r="O39" s="342"/>
      <c r="P39" s="342"/>
      <c r="Q39" s="342"/>
      <c r="R39" s="342"/>
      <c r="S39" s="342"/>
      <c r="T39" s="342"/>
      <c r="U39" s="342"/>
      <c r="V39" s="342"/>
      <c r="W39" s="342"/>
      <c r="X39" s="342"/>
      <c r="Y39" s="342"/>
      <c r="Z39" s="342"/>
      <c r="AA39" s="342"/>
      <c r="AB39" s="342"/>
      <c r="AC39" s="426" t="str">
        <f t="shared" si="3"/>
        <v/>
      </c>
      <c r="AD39" s="426"/>
      <c r="AE39" s="426"/>
      <c r="AF39" s="426"/>
      <c r="AG39" s="427"/>
      <c r="AI39" s="137"/>
      <c r="AJ39" s="47"/>
      <c r="AK39" s="142"/>
      <c r="AL39" s="137"/>
      <c r="AM39" s="137"/>
      <c r="AN39" s="137"/>
      <c r="AO39" s="47"/>
    </row>
    <row r="40" spans="1:60" ht="9.9499999999999993" customHeight="1">
      <c r="U40" s="117"/>
      <c r="V40" s="117"/>
      <c r="W40" s="27"/>
      <c r="X40" s="27"/>
      <c r="Y40" s="27"/>
      <c r="Z40" s="27"/>
      <c r="AA40" s="12"/>
      <c r="AC40" s="31"/>
      <c r="AD40" s="271"/>
      <c r="AE40" s="271"/>
      <c r="AF40" s="271"/>
      <c r="AG40" s="271"/>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179"/>
      <c r="X41" s="179"/>
      <c r="Y41" s="118"/>
      <c r="Z41" s="180" t="s">
        <v>15</v>
      </c>
      <c r="AA41" s="325" t="str">
        <f>IF(SUM(AC30:AG39)=0,"",SUM(AC30:AG39))</f>
        <v/>
      </c>
      <c r="AB41" s="325"/>
      <c r="AC41" s="325"/>
      <c r="AD41" s="325"/>
      <c r="AE41" s="325"/>
      <c r="AF41" s="325"/>
      <c r="AG41" s="325"/>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32" t="s">
        <v>33</v>
      </c>
      <c r="T43" s="333"/>
      <c r="U43" s="334"/>
      <c r="V43" s="332" t="s">
        <v>34</v>
      </c>
      <c r="W43" s="333"/>
      <c r="X43" s="334"/>
      <c r="Y43" s="531" t="s">
        <v>225</v>
      </c>
      <c r="Z43" s="532"/>
      <c r="AA43" s="533"/>
      <c r="AB43" s="332" t="s">
        <v>36</v>
      </c>
      <c r="AC43" s="333"/>
      <c r="AD43" s="334"/>
      <c r="AE43" s="332" t="s">
        <v>37</v>
      </c>
      <c r="AF43" s="333"/>
      <c r="AG43" s="334"/>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75" t="s">
        <v>71</v>
      </c>
      <c r="B46" s="275"/>
      <c r="C46" s="275"/>
      <c r="D46" s="275"/>
      <c r="E46" s="275"/>
      <c r="F46" s="275"/>
      <c r="G46" s="275"/>
      <c r="H46" s="275"/>
      <c r="I46" s="275"/>
      <c r="J46" s="275"/>
      <c r="K46" s="275"/>
      <c r="L46" s="275"/>
      <c r="M46" s="275"/>
      <c r="N46" s="275"/>
      <c r="O46" s="275"/>
      <c r="P46" s="275"/>
      <c r="Q46" s="275"/>
      <c r="R46" s="275"/>
      <c r="S46" s="275"/>
      <c r="T46" s="275"/>
      <c r="U46" s="275"/>
      <c r="V46" s="275"/>
      <c r="W46" s="275"/>
      <c r="X46" s="27"/>
      <c r="Y46" s="27"/>
      <c r="Z46" s="27"/>
      <c r="AA46" s="12"/>
      <c r="AD46" s="29"/>
      <c r="AE46" s="99" t="s">
        <v>9</v>
      </c>
      <c r="AF46" s="25"/>
      <c r="AG46" s="160" t="str">
        <f>AG1</f>
        <v>15</v>
      </c>
      <c r="AH46" s="20"/>
      <c r="AL46" s="137"/>
      <c r="AM46" s="137"/>
      <c r="AO46" s="47"/>
    </row>
    <row r="47" spans="1:60" ht="18"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Y47" s="28"/>
      <c r="AC47" s="28"/>
      <c r="AL47" s="137"/>
      <c r="AM47" s="137"/>
      <c r="AO47" s="47"/>
      <c r="AR47" s="5"/>
      <c r="AS47" s="5"/>
      <c r="AT47" s="5"/>
      <c r="AU47" s="5"/>
      <c r="AV47" s="239"/>
      <c r="AW47" s="239"/>
      <c r="AX47" s="239"/>
      <c r="AY47" s="239"/>
      <c r="AZ47" s="239"/>
      <c r="BA47" s="239"/>
      <c r="BB47" s="239"/>
      <c r="BC47" s="239"/>
      <c r="BD47" s="239"/>
      <c r="BE47" s="239"/>
      <c r="BF47" s="239"/>
      <c r="BG47" s="239"/>
      <c r="BH47" s="239"/>
    </row>
    <row r="48" spans="1:60" ht="18" customHeight="1">
      <c r="U48" s="117"/>
      <c r="V48" s="117"/>
      <c r="W48" s="27"/>
      <c r="X48" s="27"/>
      <c r="Y48" s="27"/>
      <c r="Z48" s="27"/>
      <c r="AA48" s="12"/>
      <c r="AC48" s="31"/>
      <c r="AD48" s="257"/>
      <c r="AE48" s="257"/>
      <c r="AF48" s="257"/>
      <c r="AG48" s="257"/>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62" t="str">
        <f t="shared" ref="X50:X55" si="4">X5</f>
        <v/>
      </c>
      <c r="Y50" s="262"/>
      <c r="Z50" s="262"/>
      <c r="AA50" s="262"/>
      <c r="AB50" s="262"/>
      <c r="AC50" s="262"/>
      <c r="AD50" s="262"/>
      <c r="AE50" s="262"/>
      <c r="AF50" s="262"/>
      <c r="AG50" s="262"/>
      <c r="AL50" s="137"/>
      <c r="AM50" s="137"/>
      <c r="AO50" s="47"/>
    </row>
    <row r="51" spans="1:60" ht="18" customHeight="1">
      <c r="B51" s="343" t="str">
        <f>B6</f>
        <v>鹿浜営業所</v>
      </c>
      <c r="C51" s="344"/>
      <c r="D51" s="344"/>
      <c r="E51" s="344"/>
      <c r="F51" s="344"/>
      <c r="G51" s="344"/>
      <c r="H51" s="344"/>
      <c r="I51" s="346" t="str">
        <f>I6</f>
        <v>重久</v>
      </c>
      <c r="J51" s="347"/>
      <c r="K51" s="347"/>
      <c r="L51" s="347"/>
      <c r="M51" s="347"/>
      <c r="N51" s="260" t="s">
        <v>65</v>
      </c>
      <c r="O51" s="260"/>
      <c r="X51" s="248" t="str">
        <f t="shared" si="4"/>
        <v/>
      </c>
      <c r="Y51" s="248"/>
      <c r="Z51" s="248"/>
      <c r="AA51" s="248"/>
      <c r="AB51" s="248"/>
      <c r="AC51" s="248"/>
      <c r="AD51" s="248"/>
      <c r="AE51" s="248"/>
      <c r="AF51" s="248"/>
      <c r="AG51" s="82" t="s">
        <v>38</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45"/>
      <c r="C52" s="345"/>
      <c r="D52" s="345"/>
      <c r="E52" s="345"/>
      <c r="F52" s="345"/>
      <c r="G52" s="345"/>
      <c r="H52" s="345"/>
      <c r="I52" s="348"/>
      <c r="J52" s="348"/>
      <c r="K52" s="348"/>
      <c r="L52" s="348"/>
      <c r="M52" s="348"/>
      <c r="N52" s="261"/>
      <c r="O52" s="261"/>
      <c r="X52" s="263" t="str">
        <f t="shared" si="4"/>
        <v/>
      </c>
      <c r="Y52" s="263"/>
      <c r="Z52" s="263"/>
      <c r="AA52" s="263"/>
      <c r="AB52" s="263"/>
      <c r="AC52" s="263"/>
      <c r="AD52" s="263"/>
      <c r="AE52" s="263"/>
      <c r="AF52" s="81"/>
      <c r="AH52" s="81"/>
      <c r="AL52" s="137"/>
      <c r="AM52" s="137"/>
      <c r="AO52" s="47"/>
      <c r="AT52" s="14"/>
      <c r="AU52" s="14"/>
      <c r="AV52" s="14"/>
      <c r="AW52" s="14"/>
      <c r="AX52" s="14"/>
    </row>
    <row r="53" spans="1:60" ht="18" customHeight="1">
      <c r="B53" s="10"/>
      <c r="X53" s="253" t="str">
        <f t="shared" si="4"/>
        <v/>
      </c>
      <c r="Y53" s="253"/>
      <c r="Z53" s="253"/>
      <c r="AA53" s="253"/>
      <c r="AB53" s="253"/>
      <c r="AC53" s="253"/>
      <c r="AD53" s="253"/>
      <c r="AE53" s="253"/>
      <c r="AF53" s="253"/>
      <c r="AG53" s="253"/>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53" t="str">
        <f t="shared" si="4"/>
        <v/>
      </c>
      <c r="Y54" s="253"/>
      <c r="Z54" s="253"/>
      <c r="AA54" s="253"/>
      <c r="AB54" s="253"/>
      <c r="AC54" s="253"/>
      <c r="AD54" s="253"/>
      <c r="AE54" s="253"/>
      <c r="AF54" s="253"/>
      <c r="AG54" s="253"/>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8" t="str">
        <f>Y10</f>
        <v/>
      </c>
      <c r="Z55" s="288"/>
      <c r="AA55" s="288"/>
      <c r="AB55" s="288"/>
      <c r="AC55" s="89" t="str">
        <f>AC10</f>
        <v>FAX　</v>
      </c>
      <c r="AD55" s="288" t="str">
        <f>AD10</f>
        <v/>
      </c>
      <c r="AE55" s="288"/>
      <c r="AF55" s="288"/>
      <c r="AG55" s="288"/>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45</v>
      </c>
      <c r="Y56" s="165"/>
      <c r="Z56" s="165"/>
      <c r="AA56" s="252" t="str">
        <f>AA11</f>
        <v/>
      </c>
      <c r="AB56" s="252"/>
      <c r="AC56" s="252"/>
      <c r="AD56" s="252"/>
      <c r="AE56" s="252"/>
      <c r="AF56" s="252"/>
      <c r="AG56" s="252"/>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t="s">
        <v>48</v>
      </c>
      <c r="Y57" s="167"/>
      <c r="Z57" s="167"/>
      <c r="AA57" s="289" t="str">
        <f>AA12</f>
        <v/>
      </c>
      <c r="AB57" s="289"/>
      <c r="AC57" s="289"/>
      <c r="AD57" s="289"/>
      <c r="AE57" s="289"/>
      <c r="AF57" s="289"/>
      <c r="AG57" s="289"/>
      <c r="AH57" s="108"/>
      <c r="AO57" s="47"/>
      <c r="AR57" s="5"/>
      <c r="AS57" s="5"/>
      <c r="AT57" s="19"/>
      <c r="AU57" s="19"/>
      <c r="AV57" s="19"/>
      <c r="AW57" s="19"/>
      <c r="AX57" s="19"/>
      <c r="AY57" s="19"/>
      <c r="AZ57" s="19"/>
      <c r="BA57" s="19"/>
      <c r="BB57" s="19"/>
      <c r="BC57" s="19"/>
      <c r="BD57" s="19"/>
      <c r="BE57" s="19"/>
      <c r="BG57" s="5"/>
      <c r="BH57" s="5"/>
    </row>
    <row r="58" spans="1:60" ht="15.95" customHeight="1">
      <c r="B58" s="23"/>
      <c r="C58" s="280"/>
      <c r="D58" s="280"/>
      <c r="E58" s="280"/>
      <c r="F58" s="280"/>
      <c r="G58" s="280"/>
      <c r="H58" s="280"/>
      <c r="I58" s="280"/>
      <c r="J58" s="280"/>
      <c r="K58" s="280"/>
      <c r="L58" s="280"/>
      <c r="M58" s="280"/>
      <c r="N58" s="24"/>
      <c r="O58" s="23"/>
      <c r="Y58" s="28"/>
      <c r="AC58" s="28"/>
      <c r="AO58" s="47"/>
      <c r="AR58" s="5"/>
      <c r="AS58" s="5"/>
      <c r="AT58" s="5"/>
      <c r="AU58" s="5"/>
      <c r="AV58" s="239"/>
      <c r="AW58" s="239"/>
      <c r="AX58" s="239"/>
      <c r="AY58" s="239"/>
      <c r="AZ58" s="239"/>
      <c r="BA58" s="239"/>
      <c r="BB58" s="239"/>
      <c r="BC58" s="239"/>
      <c r="BD58" s="239"/>
      <c r="BE58" s="239"/>
      <c r="BF58" s="239"/>
      <c r="BG58" s="239"/>
      <c r="BH58" s="239"/>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v>
      </c>
      <c r="AO59" s="47"/>
    </row>
    <row r="60" spans="1:60" ht="24.95" customHeight="1" thickTop="1">
      <c r="B60" s="281" t="s">
        <v>78</v>
      </c>
      <c r="C60" s="282"/>
      <c r="D60" s="283"/>
      <c r="E60" s="284" t="s">
        <v>13</v>
      </c>
      <c r="F60" s="283"/>
      <c r="G60" s="284" t="s">
        <v>82</v>
      </c>
      <c r="H60" s="282"/>
      <c r="I60" s="282"/>
      <c r="J60" s="282"/>
      <c r="K60" s="282"/>
      <c r="L60" s="282"/>
      <c r="M60" s="282"/>
      <c r="N60" s="282"/>
      <c r="O60" s="282"/>
      <c r="P60" s="282"/>
      <c r="Q60" s="282"/>
      <c r="R60" s="282"/>
      <c r="S60" s="282"/>
      <c r="T60" s="283"/>
      <c r="U60" s="284" t="s">
        <v>0</v>
      </c>
      <c r="V60" s="283"/>
      <c r="W60" s="284" t="s">
        <v>1</v>
      </c>
      <c r="X60" s="283"/>
      <c r="Y60" s="285" t="s">
        <v>67</v>
      </c>
      <c r="Z60" s="286"/>
      <c r="AA60" s="286"/>
      <c r="AB60" s="287"/>
      <c r="AC60" s="284" t="s">
        <v>8</v>
      </c>
      <c r="AD60" s="282"/>
      <c r="AE60" s="282"/>
      <c r="AF60" s="282"/>
      <c r="AG60" s="303"/>
      <c r="AR60" s="5"/>
      <c r="AS60" s="5"/>
    </row>
    <row r="61" spans="1:60" s="47" customFormat="1" ht="29.1" customHeight="1">
      <c r="B61" s="359" t="str">
        <f>IF(B16="","",B16)</f>
        <v/>
      </c>
      <c r="C61" s="359"/>
      <c r="D61" s="360"/>
      <c r="E61" s="361" t="str">
        <f>IF(E16="","",E16)</f>
        <v/>
      </c>
      <c r="F61" s="362"/>
      <c r="G61" s="363" t="str">
        <f>IF(G16="","",G16)</f>
        <v/>
      </c>
      <c r="H61" s="364"/>
      <c r="I61" s="364"/>
      <c r="J61" s="364"/>
      <c r="K61" s="364"/>
      <c r="L61" s="364"/>
      <c r="M61" s="364"/>
      <c r="N61" s="364"/>
      <c r="O61" s="364"/>
      <c r="P61" s="364"/>
      <c r="Q61" s="364"/>
      <c r="R61" s="364"/>
      <c r="S61" s="364"/>
      <c r="T61" s="365"/>
      <c r="U61" s="349" t="str">
        <f>IF(U16="","",U16)</f>
        <v/>
      </c>
      <c r="V61" s="350"/>
      <c r="W61" s="351" t="str">
        <f>IF(W16="","",W16)</f>
        <v/>
      </c>
      <c r="X61" s="352"/>
      <c r="Y61" s="353" t="str">
        <f>IF(Y16="","",Y16)</f>
        <v/>
      </c>
      <c r="Z61" s="354"/>
      <c r="AA61" s="354"/>
      <c r="AB61" s="355"/>
      <c r="AC61" s="356" t="str">
        <f>IF(AC16="","",AC16)</f>
        <v/>
      </c>
      <c r="AD61" s="357"/>
      <c r="AE61" s="357"/>
      <c r="AF61" s="357"/>
      <c r="AG61" s="358"/>
      <c r="AI61" s="2"/>
      <c r="AJ61" s="1"/>
      <c r="AK61" s="1"/>
      <c r="AL61" s="2"/>
      <c r="AM61" s="2"/>
      <c r="AN61" s="2"/>
      <c r="AP61" s="1"/>
      <c r="AQ61" s="1"/>
    </row>
    <row r="62" spans="1:60" s="47" customFormat="1" ht="29.1" customHeight="1">
      <c r="B62" s="366" t="str">
        <f t="shared" ref="B62:B70" si="5">IF(B17="","",B17)</f>
        <v/>
      </c>
      <c r="C62" s="366"/>
      <c r="D62" s="367"/>
      <c r="E62" s="368" t="str">
        <f t="shared" ref="E62:E70" si="6">IF(E17="","",E17)</f>
        <v/>
      </c>
      <c r="F62" s="369"/>
      <c r="G62" s="370" t="str">
        <f t="shared" ref="G62:G70" si="7">IF(G17="","",G17)</f>
        <v/>
      </c>
      <c r="H62" s="371"/>
      <c r="I62" s="371"/>
      <c r="J62" s="371"/>
      <c r="K62" s="371"/>
      <c r="L62" s="371"/>
      <c r="M62" s="371"/>
      <c r="N62" s="371"/>
      <c r="O62" s="371"/>
      <c r="P62" s="371"/>
      <c r="Q62" s="371"/>
      <c r="R62" s="371"/>
      <c r="S62" s="371"/>
      <c r="T62" s="372"/>
      <c r="U62" s="373" t="str">
        <f t="shared" ref="U62:U70" si="8">IF(U17="","",U17)</f>
        <v/>
      </c>
      <c r="V62" s="374"/>
      <c r="W62" s="375" t="str">
        <f t="shared" ref="W62:W70" si="9">IF(W17="","",W17)</f>
        <v/>
      </c>
      <c r="X62" s="376"/>
      <c r="Y62" s="377" t="str">
        <f t="shared" ref="Y62:Y70" si="10">IF(Y17="","",Y17)</f>
        <v/>
      </c>
      <c r="Z62" s="378"/>
      <c r="AA62" s="378"/>
      <c r="AB62" s="379"/>
      <c r="AC62" s="380" t="str">
        <f t="shared" ref="AC62:AC70" si="11">IF(AC17="","",AC17)</f>
        <v/>
      </c>
      <c r="AD62" s="381"/>
      <c r="AE62" s="381"/>
      <c r="AF62" s="381"/>
      <c r="AG62" s="382"/>
      <c r="AI62" s="2"/>
      <c r="AJ62" s="1"/>
      <c r="AK62" s="1"/>
      <c r="AL62" s="2"/>
      <c r="AM62" s="2"/>
      <c r="AN62" s="2"/>
      <c r="AP62" s="1"/>
      <c r="AQ62" s="1"/>
    </row>
    <row r="63" spans="1:60" s="47" customFormat="1" ht="29.1" customHeight="1">
      <c r="B63" s="359" t="str">
        <f t="shared" si="5"/>
        <v/>
      </c>
      <c r="C63" s="359"/>
      <c r="D63" s="360"/>
      <c r="E63" s="361" t="str">
        <f t="shared" si="6"/>
        <v/>
      </c>
      <c r="F63" s="362"/>
      <c r="G63" s="363" t="str">
        <f t="shared" si="7"/>
        <v/>
      </c>
      <c r="H63" s="364"/>
      <c r="I63" s="364"/>
      <c r="J63" s="364"/>
      <c r="K63" s="364"/>
      <c r="L63" s="364"/>
      <c r="M63" s="364"/>
      <c r="N63" s="364"/>
      <c r="O63" s="364"/>
      <c r="P63" s="364"/>
      <c r="Q63" s="364"/>
      <c r="R63" s="364"/>
      <c r="S63" s="364"/>
      <c r="T63" s="365"/>
      <c r="U63" s="349" t="str">
        <f t="shared" si="8"/>
        <v/>
      </c>
      <c r="V63" s="350"/>
      <c r="W63" s="351" t="str">
        <f t="shared" si="9"/>
        <v/>
      </c>
      <c r="X63" s="352"/>
      <c r="Y63" s="353" t="str">
        <f t="shared" si="10"/>
        <v/>
      </c>
      <c r="Z63" s="354"/>
      <c r="AA63" s="354"/>
      <c r="AB63" s="355"/>
      <c r="AC63" s="356" t="str">
        <f t="shared" si="11"/>
        <v/>
      </c>
      <c r="AD63" s="357"/>
      <c r="AE63" s="357"/>
      <c r="AF63" s="357"/>
      <c r="AG63" s="358"/>
      <c r="AH63" s="142"/>
      <c r="AI63" s="2"/>
      <c r="AJ63" s="1"/>
      <c r="AK63" s="1"/>
      <c r="AL63" s="2"/>
      <c r="AM63" s="2"/>
      <c r="AN63" s="2"/>
      <c r="AP63" s="1"/>
      <c r="AQ63" s="1"/>
    </row>
    <row r="64" spans="1:60" s="47" customFormat="1" ht="29.1" customHeight="1">
      <c r="B64" s="366" t="str">
        <f t="shared" si="5"/>
        <v/>
      </c>
      <c r="C64" s="366"/>
      <c r="D64" s="367"/>
      <c r="E64" s="368" t="str">
        <f t="shared" si="6"/>
        <v/>
      </c>
      <c r="F64" s="369"/>
      <c r="G64" s="370" t="str">
        <f t="shared" si="7"/>
        <v/>
      </c>
      <c r="H64" s="371"/>
      <c r="I64" s="371"/>
      <c r="J64" s="371"/>
      <c r="K64" s="371"/>
      <c r="L64" s="371"/>
      <c r="M64" s="371"/>
      <c r="N64" s="371"/>
      <c r="O64" s="371"/>
      <c r="P64" s="371"/>
      <c r="Q64" s="371"/>
      <c r="R64" s="371"/>
      <c r="S64" s="371"/>
      <c r="T64" s="372"/>
      <c r="U64" s="373" t="str">
        <f t="shared" si="8"/>
        <v/>
      </c>
      <c r="V64" s="374"/>
      <c r="W64" s="375" t="str">
        <f t="shared" si="9"/>
        <v/>
      </c>
      <c r="X64" s="376"/>
      <c r="Y64" s="377" t="str">
        <f t="shared" si="10"/>
        <v/>
      </c>
      <c r="Z64" s="378"/>
      <c r="AA64" s="378"/>
      <c r="AB64" s="379"/>
      <c r="AC64" s="380" t="str">
        <f t="shared" si="11"/>
        <v/>
      </c>
      <c r="AD64" s="381"/>
      <c r="AE64" s="381"/>
      <c r="AF64" s="381"/>
      <c r="AG64" s="382"/>
      <c r="AH64" s="142"/>
      <c r="AI64" s="2"/>
      <c r="AJ64" s="1"/>
      <c r="AK64" s="1"/>
      <c r="AL64" s="2"/>
      <c r="AM64" s="2"/>
      <c r="AN64" s="2"/>
      <c r="AO64" s="1"/>
      <c r="AP64" s="1"/>
      <c r="AQ64" s="1"/>
    </row>
    <row r="65" spans="2:45" s="47" customFormat="1" ht="29.1" customHeight="1">
      <c r="B65" s="359" t="str">
        <f t="shared" si="5"/>
        <v/>
      </c>
      <c r="C65" s="359"/>
      <c r="D65" s="360"/>
      <c r="E65" s="361" t="str">
        <f t="shared" si="6"/>
        <v/>
      </c>
      <c r="F65" s="362"/>
      <c r="G65" s="363" t="str">
        <f t="shared" si="7"/>
        <v/>
      </c>
      <c r="H65" s="364"/>
      <c r="I65" s="364"/>
      <c r="J65" s="364"/>
      <c r="K65" s="364"/>
      <c r="L65" s="364"/>
      <c r="M65" s="364"/>
      <c r="N65" s="364"/>
      <c r="O65" s="364"/>
      <c r="P65" s="364"/>
      <c r="Q65" s="364"/>
      <c r="R65" s="364"/>
      <c r="S65" s="364"/>
      <c r="T65" s="365"/>
      <c r="U65" s="349" t="str">
        <f t="shared" si="8"/>
        <v/>
      </c>
      <c r="V65" s="350"/>
      <c r="W65" s="351" t="str">
        <f t="shared" si="9"/>
        <v/>
      </c>
      <c r="X65" s="352"/>
      <c r="Y65" s="353" t="str">
        <f t="shared" si="10"/>
        <v/>
      </c>
      <c r="Z65" s="354"/>
      <c r="AA65" s="354"/>
      <c r="AB65" s="355"/>
      <c r="AC65" s="356" t="str">
        <f t="shared" si="11"/>
        <v/>
      </c>
      <c r="AD65" s="357"/>
      <c r="AE65" s="357"/>
      <c r="AF65" s="357"/>
      <c r="AG65" s="358"/>
      <c r="AH65" s="142"/>
      <c r="AI65" s="2"/>
      <c r="AJ65" s="1"/>
      <c r="AK65" s="1"/>
      <c r="AL65" s="2"/>
      <c r="AM65" s="2"/>
      <c r="AN65" s="2"/>
      <c r="AP65" s="1"/>
      <c r="AQ65" s="1"/>
    </row>
    <row r="66" spans="2:45" s="47" customFormat="1" ht="29.1" customHeight="1">
      <c r="B66" s="366" t="str">
        <f t="shared" si="5"/>
        <v/>
      </c>
      <c r="C66" s="366"/>
      <c r="D66" s="367"/>
      <c r="E66" s="368" t="str">
        <f t="shared" si="6"/>
        <v/>
      </c>
      <c r="F66" s="369"/>
      <c r="G66" s="370" t="str">
        <f t="shared" si="7"/>
        <v/>
      </c>
      <c r="H66" s="371"/>
      <c r="I66" s="371"/>
      <c r="J66" s="371"/>
      <c r="K66" s="371"/>
      <c r="L66" s="371"/>
      <c r="M66" s="371"/>
      <c r="N66" s="371"/>
      <c r="O66" s="371"/>
      <c r="P66" s="371"/>
      <c r="Q66" s="371"/>
      <c r="R66" s="371"/>
      <c r="S66" s="371"/>
      <c r="T66" s="372"/>
      <c r="U66" s="373" t="str">
        <f t="shared" si="8"/>
        <v/>
      </c>
      <c r="V66" s="374"/>
      <c r="W66" s="375" t="str">
        <f t="shared" si="9"/>
        <v/>
      </c>
      <c r="X66" s="376"/>
      <c r="Y66" s="377" t="str">
        <f t="shared" si="10"/>
        <v/>
      </c>
      <c r="Z66" s="378"/>
      <c r="AA66" s="378"/>
      <c r="AB66" s="379"/>
      <c r="AC66" s="380" t="str">
        <f t="shared" si="11"/>
        <v/>
      </c>
      <c r="AD66" s="381"/>
      <c r="AE66" s="381"/>
      <c r="AF66" s="381"/>
      <c r="AG66" s="382"/>
      <c r="AH66" s="142"/>
      <c r="AI66" s="2"/>
      <c r="AJ66" s="1"/>
      <c r="AK66" s="1"/>
      <c r="AL66" s="2"/>
      <c r="AM66" s="2"/>
      <c r="AN66" s="2"/>
      <c r="AP66" s="1"/>
      <c r="AQ66" s="1"/>
    </row>
    <row r="67" spans="2:45" s="47" customFormat="1" ht="29.1" customHeight="1">
      <c r="B67" s="359" t="str">
        <f t="shared" si="5"/>
        <v/>
      </c>
      <c r="C67" s="359"/>
      <c r="D67" s="360"/>
      <c r="E67" s="361" t="str">
        <f t="shared" si="6"/>
        <v/>
      </c>
      <c r="F67" s="362"/>
      <c r="G67" s="363" t="str">
        <f t="shared" si="7"/>
        <v/>
      </c>
      <c r="H67" s="364"/>
      <c r="I67" s="364"/>
      <c r="J67" s="364"/>
      <c r="K67" s="364"/>
      <c r="L67" s="364"/>
      <c r="M67" s="364"/>
      <c r="N67" s="364"/>
      <c r="O67" s="364"/>
      <c r="P67" s="364"/>
      <c r="Q67" s="364"/>
      <c r="R67" s="364"/>
      <c r="S67" s="364"/>
      <c r="T67" s="365"/>
      <c r="U67" s="349" t="str">
        <f t="shared" si="8"/>
        <v/>
      </c>
      <c r="V67" s="350"/>
      <c r="W67" s="351" t="str">
        <f t="shared" si="9"/>
        <v/>
      </c>
      <c r="X67" s="352"/>
      <c r="Y67" s="353" t="str">
        <f t="shared" si="10"/>
        <v/>
      </c>
      <c r="Z67" s="354"/>
      <c r="AA67" s="354"/>
      <c r="AB67" s="355"/>
      <c r="AC67" s="356" t="str">
        <f t="shared" si="11"/>
        <v/>
      </c>
      <c r="AD67" s="357"/>
      <c r="AE67" s="357"/>
      <c r="AF67" s="357"/>
      <c r="AG67" s="358"/>
      <c r="AH67" s="142"/>
      <c r="AI67" s="2"/>
      <c r="AJ67" s="1"/>
      <c r="AK67" s="1"/>
      <c r="AL67" s="2"/>
      <c r="AM67" s="2"/>
      <c r="AN67" s="2"/>
      <c r="AP67" s="1"/>
      <c r="AQ67" s="1"/>
    </row>
    <row r="68" spans="2:45" s="47" customFormat="1" ht="29.1" customHeight="1">
      <c r="B68" s="366" t="str">
        <f t="shared" si="5"/>
        <v/>
      </c>
      <c r="C68" s="366"/>
      <c r="D68" s="367"/>
      <c r="E68" s="368" t="str">
        <f t="shared" si="6"/>
        <v/>
      </c>
      <c r="F68" s="369"/>
      <c r="G68" s="370" t="str">
        <f t="shared" si="7"/>
        <v/>
      </c>
      <c r="H68" s="371"/>
      <c r="I68" s="371"/>
      <c r="J68" s="371"/>
      <c r="K68" s="371"/>
      <c r="L68" s="371"/>
      <c r="M68" s="371"/>
      <c r="N68" s="371"/>
      <c r="O68" s="371"/>
      <c r="P68" s="371"/>
      <c r="Q68" s="371"/>
      <c r="R68" s="371"/>
      <c r="S68" s="371"/>
      <c r="T68" s="372"/>
      <c r="U68" s="373" t="str">
        <f t="shared" si="8"/>
        <v/>
      </c>
      <c r="V68" s="374"/>
      <c r="W68" s="375" t="str">
        <f t="shared" si="9"/>
        <v/>
      </c>
      <c r="X68" s="376"/>
      <c r="Y68" s="377" t="str">
        <f t="shared" si="10"/>
        <v/>
      </c>
      <c r="Z68" s="378"/>
      <c r="AA68" s="378"/>
      <c r="AB68" s="379"/>
      <c r="AC68" s="380" t="str">
        <f t="shared" si="11"/>
        <v/>
      </c>
      <c r="AD68" s="381"/>
      <c r="AE68" s="381"/>
      <c r="AF68" s="381"/>
      <c r="AG68" s="382"/>
      <c r="AH68" s="142"/>
      <c r="AI68" s="2"/>
      <c r="AJ68" s="1"/>
      <c r="AK68" s="1"/>
      <c r="AL68" s="2"/>
      <c r="AM68" s="2"/>
      <c r="AN68" s="2"/>
      <c r="AO68" s="1"/>
      <c r="AP68" s="1"/>
      <c r="AQ68" s="1"/>
    </row>
    <row r="69" spans="2:45" s="47" customFormat="1" ht="29.1" customHeight="1">
      <c r="B69" s="359" t="str">
        <f t="shared" si="5"/>
        <v/>
      </c>
      <c r="C69" s="359"/>
      <c r="D69" s="360"/>
      <c r="E69" s="361" t="str">
        <f t="shared" si="6"/>
        <v/>
      </c>
      <c r="F69" s="362"/>
      <c r="G69" s="363" t="str">
        <f t="shared" si="7"/>
        <v/>
      </c>
      <c r="H69" s="364"/>
      <c r="I69" s="364"/>
      <c r="J69" s="364"/>
      <c r="K69" s="364"/>
      <c r="L69" s="364"/>
      <c r="M69" s="364"/>
      <c r="N69" s="364"/>
      <c r="O69" s="364"/>
      <c r="P69" s="364"/>
      <c r="Q69" s="364"/>
      <c r="R69" s="364"/>
      <c r="S69" s="364"/>
      <c r="T69" s="365"/>
      <c r="U69" s="349" t="str">
        <f t="shared" si="8"/>
        <v/>
      </c>
      <c r="V69" s="350"/>
      <c r="W69" s="351" t="str">
        <f t="shared" si="9"/>
        <v/>
      </c>
      <c r="X69" s="352"/>
      <c r="Y69" s="353" t="str">
        <f t="shared" si="10"/>
        <v/>
      </c>
      <c r="Z69" s="354"/>
      <c r="AA69" s="354"/>
      <c r="AB69" s="355"/>
      <c r="AC69" s="356" t="str">
        <f t="shared" si="11"/>
        <v/>
      </c>
      <c r="AD69" s="357"/>
      <c r="AE69" s="357"/>
      <c r="AF69" s="357"/>
      <c r="AG69" s="358"/>
      <c r="AH69" s="142"/>
      <c r="AI69" s="2"/>
      <c r="AJ69" s="1"/>
      <c r="AK69" s="1"/>
      <c r="AL69" s="2"/>
      <c r="AM69" s="2"/>
      <c r="AN69" s="2"/>
      <c r="AP69" s="1"/>
      <c r="AQ69" s="1"/>
    </row>
    <row r="70" spans="2:45" s="47" customFormat="1" ht="28.5" customHeight="1">
      <c r="B70" s="366" t="str">
        <f t="shared" si="5"/>
        <v/>
      </c>
      <c r="C70" s="366"/>
      <c r="D70" s="367"/>
      <c r="E70" s="368" t="str">
        <f t="shared" si="6"/>
        <v/>
      </c>
      <c r="F70" s="369"/>
      <c r="G70" s="370" t="str">
        <f t="shared" si="7"/>
        <v/>
      </c>
      <c r="H70" s="371"/>
      <c r="I70" s="371"/>
      <c r="J70" s="371"/>
      <c r="K70" s="371"/>
      <c r="L70" s="371"/>
      <c r="M70" s="371"/>
      <c r="N70" s="371"/>
      <c r="O70" s="371"/>
      <c r="P70" s="371"/>
      <c r="Q70" s="371"/>
      <c r="R70" s="371"/>
      <c r="S70" s="371"/>
      <c r="T70" s="372"/>
      <c r="U70" s="373" t="str">
        <f t="shared" si="8"/>
        <v/>
      </c>
      <c r="V70" s="374"/>
      <c r="W70" s="375" t="str">
        <f t="shared" si="9"/>
        <v/>
      </c>
      <c r="X70" s="376"/>
      <c r="Y70" s="377" t="str">
        <f t="shared" si="10"/>
        <v/>
      </c>
      <c r="Z70" s="378"/>
      <c r="AA70" s="378"/>
      <c r="AB70" s="379"/>
      <c r="AC70" s="380" t="str">
        <f t="shared" si="11"/>
        <v/>
      </c>
      <c r="AD70" s="381"/>
      <c r="AE70" s="381"/>
      <c r="AF70" s="381"/>
      <c r="AG70" s="382"/>
      <c r="AH70" s="142"/>
      <c r="AI70" s="2"/>
      <c r="AJ70" s="1"/>
      <c r="AK70" s="1"/>
      <c r="AL70" s="2"/>
      <c r="AM70" s="2"/>
      <c r="AN70" s="2"/>
      <c r="AP70" s="1"/>
      <c r="AQ70" s="1"/>
    </row>
    <row r="71" spans="2:45" ht="9.9499999999999993" customHeight="1">
      <c r="U71" s="117"/>
      <c r="V71" s="117"/>
      <c r="W71" s="27"/>
      <c r="X71" s="27"/>
      <c r="Y71" s="27"/>
      <c r="Z71" s="27"/>
      <c r="AA71" s="12"/>
      <c r="AC71" s="31"/>
      <c r="AD71" s="257"/>
      <c r="AE71" s="257"/>
      <c r="AF71" s="257"/>
      <c r="AG71" s="257"/>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179"/>
      <c r="X72" s="179"/>
      <c r="Y72" s="118"/>
      <c r="Z72" s="180" t="s">
        <v>15</v>
      </c>
      <c r="AA72" s="325" t="str">
        <f>IF(AA27="","",AA27)</f>
        <v/>
      </c>
      <c r="AB72" s="325"/>
      <c r="AC72" s="325"/>
      <c r="AD72" s="325"/>
      <c r="AE72" s="325"/>
      <c r="AF72" s="325"/>
      <c r="AG72" s="325"/>
      <c r="AH72" s="147"/>
      <c r="AI72" s="2"/>
      <c r="AJ72" s="1"/>
      <c r="AK72" s="1"/>
      <c r="AL72" s="2"/>
      <c r="AM72" s="2"/>
      <c r="AN72" s="2"/>
      <c r="AO72" s="1"/>
      <c r="AP72" s="1"/>
      <c r="AQ72" s="1"/>
      <c r="AR72" s="5"/>
      <c r="AS72" s="5"/>
    </row>
    <row r="73" spans="2:45" s="3" customFormat="1" ht="24.95" customHeight="1" thickTop="1" thickBot="1">
      <c r="B73" s="181" t="s">
        <v>98</v>
      </c>
      <c r="E73" s="182"/>
      <c r="F73" s="182"/>
      <c r="G73" s="182"/>
      <c r="H73" s="182"/>
      <c r="I73" s="182"/>
      <c r="J73" s="182"/>
      <c r="K73" s="182"/>
      <c r="L73" s="182"/>
      <c r="M73" s="183"/>
      <c r="N73" s="183"/>
      <c r="O73" s="183"/>
      <c r="P73" s="183"/>
      <c r="Q73" s="183"/>
      <c r="R73" s="183"/>
      <c r="S73" s="183"/>
      <c r="T73" s="183"/>
      <c r="U73" s="183"/>
      <c r="V73" s="183"/>
      <c r="W73" s="183"/>
      <c r="X73" s="183"/>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23" t="s">
        <v>78</v>
      </c>
      <c r="C74" s="323"/>
      <c r="D74" s="324"/>
      <c r="E74" s="396" t="s">
        <v>96</v>
      </c>
      <c r="F74" s="397"/>
      <c r="G74" s="397"/>
      <c r="H74" s="397"/>
      <c r="I74" s="397"/>
      <c r="J74" s="397"/>
      <c r="K74" s="397"/>
      <c r="L74" s="398"/>
      <c r="M74" s="399" t="s">
        <v>81</v>
      </c>
      <c r="N74" s="400"/>
      <c r="O74" s="400"/>
      <c r="P74" s="400"/>
      <c r="Q74" s="400"/>
      <c r="R74" s="400"/>
      <c r="S74" s="400"/>
      <c r="T74" s="400"/>
      <c r="U74" s="400"/>
      <c r="V74" s="400"/>
      <c r="W74" s="400"/>
      <c r="X74" s="400"/>
      <c r="Y74" s="400"/>
      <c r="Z74" s="400"/>
      <c r="AA74" s="400"/>
      <c r="AB74" s="401"/>
      <c r="AC74" s="399" t="s">
        <v>8</v>
      </c>
      <c r="AD74" s="400"/>
      <c r="AE74" s="400"/>
      <c r="AF74" s="400"/>
      <c r="AG74" s="401"/>
      <c r="AN74" s="137"/>
    </row>
    <row r="75" spans="2:45" s="47" customFormat="1" ht="27" customHeight="1">
      <c r="B75" s="402" t="str">
        <f>IF(B30="","",B30)</f>
        <v/>
      </c>
      <c r="C75" s="403"/>
      <c r="D75" s="404"/>
      <c r="E75" s="405" t="str">
        <f>IF(E30="","",E30)</f>
        <v/>
      </c>
      <c r="F75" s="406"/>
      <c r="G75" s="406"/>
      <c r="H75" s="406"/>
      <c r="I75" s="406"/>
      <c r="J75" s="406"/>
      <c r="K75" s="406"/>
      <c r="L75" s="407"/>
      <c r="M75" s="408" t="str">
        <f>IF(M30="","",M30)</f>
        <v/>
      </c>
      <c r="N75" s="409"/>
      <c r="O75" s="409"/>
      <c r="P75" s="409"/>
      <c r="Q75" s="409"/>
      <c r="R75" s="409"/>
      <c r="S75" s="409"/>
      <c r="T75" s="409"/>
      <c r="U75" s="409"/>
      <c r="V75" s="409"/>
      <c r="W75" s="409"/>
      <c r="X75" s="409"/>
      <c r="Y75" s="409"/>
      <c r="Z75" s="409"/>
      <c r="AA75" s="409"/>
      <c r="AB75" s="410"/>
      <c r="AC75" s="393" t="str">
        <f>IF(AC30="","",AC30)</f>
        <v/>
      </c>
      <c r="AD75" s="394"/>
      <c r="AE75" s="394"/>
      <c r="AF75" s="394"/>
      <c r="AG75" s="395"/>
    </row>
    <row r="76" spans="2:45" s="47" customFormat="1" ht="27" customHeight="1">
      <c r="B76" s="383" t="str">
        <f t="shared" ref="B76:B84" si="12">IF(B31="","",B31)</f>
        <v/>
      </c>
      <c r="C76" s="384"/>
      <c r="D76" s="385"/>
      <c r="E76" s="389" t="str">
        <f t="shared" ref="E76:E84" si="13">IF(E31="","",E31)</f>
        <v/>
      </c>
      <c r="F76" s="384"/>
      <c r="G76" s="384"/>
      <c r="H76" s="384"/>
      <c r="I76" s="384"/>
      <c r="J76" s="384"/>
      <c r="K76" s="384"/>
      <c r="L76" s="385"/>
      <c r="M76" s="390" t="str">
        <f t="shared" ref="M76:M84" si="14">IF(M31="","",M31)</f>
        <v/>
      </c>
      <c r="N76" s="391"/>
      <c r="O76" s="391"/>
      <c r="P76" s="391"/>
      <c r="Q76" s="391"/>
      <c r="R76" s="391"/>
      <c r="S76" s="391"/>
      <c r="T76" s="391"/>
      <c r="U76" s="391"/>
      <c r="V76" s="391"/>
      <c r="W76" s="391"/>
      <c r="X76" s="391"/>
      <c r="Y76" s="391"/>
      <c r="Z76" s="391"/>
      <c r="AA76" s="391"/>
      <c r="AB76" s="392"/>
      <c r="AC76" s="386" t="str">
        <f t="shared" ref="AC76:AC84" si="15">IF(AC31="","",AC31)</f>
        <v/>
      </c>
      <c r="AD76" s="387"/>
      <c r="AE76" s="387"/>
      <c r="AF76" s="387"/>
      <c r="AG76" s="388"/>
      <c r="AN76" s="137"/>
    </row>
    <row r="77" spans="2:45" s="47" customFormat="1" ht="27" customHeight="1">
      <c r="B77" s="383" t="str">
        <f t="shared" si="12"/>
        <v/>
      </c>
      <c r="C77" s="384"/>
      <c r="D77" s="385"/>
      <c r="E77" s="389" t="str">
        <f t="shared" si="13"/>
        <v/>
      </c>
      <c r="F77" s="384"/>
      <c r="G77" s="384"/>
      <c r="H77" s="384"/>
      <c r="I77" s="384"/>
      <c r="J77" s="384"/>
      <c r="K77" s="384"/>
      <c r="L77" s="385"/>
      <c r="M77" s="390" t="str">
        <f t="shared" si="14"/>
        <v/>
      </c>
      <c r="N77" s="391"/>
      <c r="O77" s="391"/>
      <c r="P77" s="391"/>
      <c r="Q77" s="391"/>
      <c r="R77" s="391"/>
      <c r="S77" s="391"/>
      <c r="T77" s="391"/>
      <c r="U77" s="391"/>
      <c r="V77" s="391"/>
      <c r="W77" s="391"/>
      <c r="X77" s="391"/>
      <c r="Y77" s="391"/>
      <c r="Z77" s="391"/>
      <c r="AA77" s="391"/>
      <c r="AB77" s="392"/>
      <c r="AC77" s="386" t="str">
        <f t="shared" si="15"/>
        <v/>
      </c>
      <c r="AD77" s="387"/>
      <c r="AE77" s="387"/>
      <c r="AF77" s="387"/>
      <c r="AG77" s="388"/>
      <c r="AN77" s="137"/>
    </row>
    <row r="78" spans="2:45" s="47" customFormat="1" ht="27" customHeight="1">
      <c r="B78" s="383" t="str">
        <f t="shared" si="12"/>
        <v/>
      </c>
      <c r="C78" s="384"/>
      <c r="D78" s="385"/>
      <c r="E78" s="389" t="str">
        <f t="shared" si="13"/>
        <v/>
      </c>
      <c r="F78" s="384"/>
      <c r="G78" s="384"/>
      <c r="H78" s="384"/>
      <c r="I78" s="384"/>
      <c r="J78" s="384"/>
      <c r="K78" s="384"/>
      <c r="L78" s="385"/>
      <c r="M78" s="390" t="str">
        <f t="shared" si="14"/>
        <v/>
      </c>
      <c r="N78" s="391"/>
      <c r="O78" s="391"/>
      <c r="P78" s="391"/>
      <c r="Q78" s="391"/>
      <c r="R78" s="391"/>
      <c r="S78" s="391"/>
      <c r="T78" s="391"/>
      <c r="U78" s="391"/>
      <c r="V78" s="391"/>
      <c r="W78" s="391"/>
      <c r="X78" s="391"/>
      <c r="Y78" s="391"/>
      <c r="Z78" s="391"/>
      <c r="AA78" s="391"/>
      <c r="AB78" s="392"/>
      <c r="AC78" s="386" t="str">
        <f t="shared" si="15"/>
        <v/>
      </c>
      <c r="AD78" s="387"/>
      <c r="AE78" s="387"/>
      <c r="AF78" s="387"/>
      <c r="AG78" s="388"/>
      <c r="AN78" s="137"/>
    </row>
    <row r="79" spans="2:45" s="47" customFormat="1" ht="27" customHeight="1">
      <c r="B79" s="383" t="str">
        <f t="shared" si="12"/>
        <v/>
      </c>
      <c r="C79" s="384"/>
      <c r="D79" s="385"/>
      <c r="E79" s="389" t="str">
        <f t="shared" si="13"/>
        <v/>
      </c>
      <c r="F79" s="384"/>
      <c r="G79" s="384"/>
      <c r="H79" s="384"/>
      <c r="I79" s="384"/>
      <c r="J79" s="384"/>
      <c r="K79" s="384"/>
      <c r="L79" s="385"/>
      <c r="M79" s="390" t="str">
        <f t="shared" si="14"/>
        <v/>
      </c>
      <c r="N79" s="391"/>
      <c r="O79" s="391"/>
      <c r="P79" s="391"/>
      <c r="Q79" s="391"/>
      <c r="R79" s="391"/>
      <c r="S79" s="391"/>
      <c r="T79" s="391"/>
      <c r="U79" s="391"/>
      <c r="V79" s="391"/>
      <c r="W79" s="391"/>
      <c r="X79" s="391"/>
      <c r="Y79" s="391"/>
      <c r="Z79" s="391"/>
      <c r="AA79" s="391"/>
      <c r="AB79" s="392"/>
      <c r="AC79" s="386" t="str">
        <f t="shared" si="15"/>
        <v/>
      </c>
      <c r="AD79" s="387"/>
      <c r="AE79" s="387"/>
      <c r="AF79" s="387"/>
      <c r="AG79" s="388"/>
      <c r="AN79" s="137"/>
    </row>
    <row r="80" spans="2:45" s="47" customFormat="1" ht="27" customHeight="1">
      <c r="B80" s="383" t="str">
        <f t="shared" si="12"/>
        <v/>
      </c>
      <c r="C80" s="384"/>
      <c r="D80" s="385"/>
      <c r="E80" s="389" t="str">
        <f t="shared" si="13"/>
        <v/>
      </c>
      <c r="F80" s="384"/>
      <c r="G80" s="384"/>
      <c r="H80" s="384"/>
      <c r="I80" s="384"/>
      <c r="J80" s="384"/>
      <c r="K80" s="384"/>
      <c r="L80" s="385"/>
      <c r="M80" s="390" t="str">
        <f t="shared" si="14"/>
        <v/>
      </c>
      <c r="N80" s="391"/>
      <c r="O80" s="391"/>
      <c r="P80" s="391"/>
      <c r="Q80" s="391"/>
      <c r="R80" s="391"/>
      <c r="S80" s="391"/>
      <c r="T80" s="391"/>
      <c r="U80" s="391"/>
      <c r="V80" s="391"/>
      <c r="W80" s="391"/>
      <c r="X80" s="391"/>
      <c r="Y80" s="391"/>
      <c r="Z80" s="391"/>
      <c r="AA80" s="391"/>
      <c r="AB80" s="392"/>
      <c r="AC80" s="386" t="str">
        <f t="shared" si="15"/>
        <v/>
      </c>
      <c r="AD80" s="387"/>
      <c r="AE80" s="387"/>
      <c r="AF80" s="387"/>
      <c r="AG80" s="388"/>
      <c r="AI80" s="143"/>
      <c r="AL80" s="137"/>
      <c r="AM80" s="137"/>
      <c r="AN80" s="137"/>
    </row>
    <row r="81" spans="1:60" s="47" customFormat="1" ht="27" customHeight="1">
      <c r="B81" s="383" t="str">
        <f t="shared" si="12"/>
        <v/>
      </c>
      <c r="C81" s="384"/>
      <c r="D81" s="385"/>
      <c r="E81" s="389" t="str">
        <f t="shared" si="13"/>
        <v/>
      </c>
      <c r="F81" s="384"/>
      <c r="G81" s="384"/>
      <c r="H81" s="384"/>
      <c r="I81" s="384"/>
      <c r="J81" s="384"/>
      <c r="K81" s="384"/>
      <c r="L81" s="385"/>
      <c r="M81" s="390" t="str">
        <f t="shared" si="14"/>
        <v/>
      </c>
      <c r="N81" s="391"/>
      <c r="O81" s="391"/>
      <c r="P81" s="391"/>
      <c r="Q81" s="391"/>
      <c r="R81" s="391"/>
      <c r="S81" s="391"/>
      <c r="T81" s="391"/>
      <c r="U81" s="391"/>
      <c r="V81" s="391"/>
      <c r="W81" s="391"/>
      <c r="X81" s="391"/>
      <c r="Y81" s="391"/>
      <c r="Z81" s="391"/>
      <c r="AA81" s="391"/>
      <c r="AB81" s="392"/>
      <c r="AC81" s="386" t="str">
        <f t="shared" si="15"/>
        <v/>
      </c>
      <c r="AD81" s="387"/>
      <c r="AE81" s="387"/>
      <c r="AF81" s="387"/>
      <c r="AG81" s="388"/>
      <c r="AI81" s="143"/>
      <c r="AL81" s="137"/>
      <c r="AM81" s="137"/>
      <c r="AN81" s="137"/>
    </row>
    <row r="82" spans="1:60" s="47" customFormat="1" ht="27" customHeight="1">
      <c r="B82" s="383" t="str">
        <f t="shared" si="12"/>
        <v/>
      </c>
      <c r="C82" s="384"/>
      <c r="D82" s="385"/>
      <c r="E82" s="389" t="str">
        <f t="shared" si="13"/>
        <v/>
      </c>
      <c r="F82" s="384"/>
      <c r="G82" s="384"/>
      <c r="H82" s="384"/>
      <c r="I82" s="384"/>
      <c r="J82" s="384"/>
      <c r="K82" s="384"/>
      <c r="L82" s="385"/>
      <c r="M82" s="390" t="str">
        <f t="shared" si="14"/>
        <v/>
      </c>
      <c r="N82" s="391"/>
      <c r="O82" s="391"/>
      <c r="P82" s="391"/>
      <c r="Q82" s="391"/>
      <c r="R82" s="391"/>
      <c r="S82" s="391"/>
      <c r="T82" s="391"/>
      <c r="U82" s="391"/>
      <c r="V82" s="391"/>
      <c r="W82" s="391"/>
      <c r="X82" s="391"/>
      <c r="Y82" s="391"/>
      <c r="Z82" s="391"/>
      <c r="AA82" s="391"/>
      <c r="AB82" s="392"/>
      <c r="AC82" s="386" t="str">
        <f t="shared" si="15"/>
        <v/>
      </c>
      <c r="AD82" s="387"/>
      <c r="AE82" s="387"/>
      <c r="AF82" s="387"/>
      <c r="AG82" s="388"/>
      <c r="AH82" s="142"/>
      <c r="AI82" s="143"/>
      <c r="AL82" s="137"/>
      <c r="AM82" s="137"/>
      <c r="AN82" s="137"/>
    </row>
    <row r="83" spans="1:60" ht="27" customHeight="1">
      <c r="B83" s="383" t="str">
        <f t="shared" si="12"/>
        <v/>
      </c>
      <c r="C83" s="384"/>
      <c r="D83" s="385"/>
      <c r="E83" s="389" t="str">
        <f t="shared" si="13"/>
        <v/>
      </c>
      <c r="F83" s="384"/>
      <c r="G83" s="384"/>
      <c r="H83" s="384"/>
      <c r="I83" s="384"/>
      <c r="J83" s="384"/>
      <c r="K83" s="384"/>
      <c r="L83" s="385"/>
      <c r="M83" s="390" t="str">
        <f t="shared" si="14"/>
        <v/>
      </c>
      <c r="N83" s="391"/>
      <c r="O83" s="391"/>
      <c r="P83" s="391"/>
      <c r="Q83" s="391"/>
      <c r="R83" s="391"/>
      <c r="S83" s="391"/>
      <c r="T83" s="391"/>
      <c r="U83" s="391"/>
      <c r="V83" s="391"/>
      <c r="W83" s="391"/>
      <c r="X83" s="391"/>
      <c r="Y83" s="391"/>
      <c r="Z83" s="391"/>
      <c r="AA83" s="391"/>
      <c r="AB83" s="392"/>
      <c r="AC83" s="386" t="str">
        <f t="shared" si="15"/>
        <v/>
      </c>
      <c r="AD83" s="387"/>
      <c r="AE83" s="387"/>
      <c r="AF83" s="387"/>
      <c r="AG83" s="388"/>
      <c r="AI83" s="137"/>
      <c r="AJ83" s="47"/>
      <c r="AK83" s="142"/>
      <c r="AL83" s="137"/>
      <c r="AM83" s="137"/>
      <c r="AN83" s="137"/>
      <c r="AO83" s="47"/>
    </row>
    <row r="84" spans="1:60" ht="27" customHeight="1">
      <c r="B84" s="411" t="str">
        <f t="shared" si="12"/>
        <v/>
      </c>
      <c r="C84" s="412"/>
      <c r="D84" s="413"/>
      <c r="E84" s="414" t="str">
        <f t="shared" si="13"/>
        <v/>
      </c>
      <c r="F84" s="412"/>
      <c r="G84" s="412"/>
      <c r="H84" s="412"/>
      <c r="I84" s="412"/>
      <c r="J84" s="412"/>
      <c r="K84" s="412"/>
      <c r="L84" s="413"/>
      <c r="M84" s="415" t="str">
        <f t="shared" si="14"/>
        <v/>
      </c>
      <c r="N84" s="416"/>
      <c r="O84" s="416"/>
      <c r="P84" s="416"/>
      <c r="Q84" s="416"/>
      <c r="R84" s="416"/>
      <c r="S84" s="416"/>
      <c r="T84" s="416"/>
      <c r="U84" s="416"/>
      <c r="V84" s="416"/>
      <c r="W84" s="416"/>
      <c r="X84" s="416"/>
      <c r="Y84" s="416"/>
      <c r="Z84" s="416"/>
      <c r="AA84" s="416"/>
      <c r="AB84" s="417"/>
      <c r="AC84" s="418" t="str">
        <f t="shared" si="15"/>
        <v/>
      </c>
      <c r="AD84" s="419"/>
      <c r="AE84" s="419"/>
      <c r="AF84" s="419"/>
      <c r="AG84" s="420"/>
      <c r="AI84" s="137"/>
      <c r="AJ84" s="47"/>
      <c r="AK84" s="47"/>
      <c r="AL84" s="137"/>
      <c r="AM84" s="137"/>
      <c r="AN84" s="137"/>
      <c r="AO84" s="47"/>
      <c r="AP84" s="47"/>
    </row>
    <row r="85" spans="1:60" ht="9.9499999999999993" customHeight="1">
      <c r="U85" s="117"/>
      <c r="V85" s="117"/>
      <c r="W85" s="27"/>
      <c r="X85" s="27"/>
      <c r="Y85" s="27"/>
      <c r="Z85" s="27"/>
      <c r="AA85" s="12"/>
      <c r="AC85" s="31"/>
      <c r="AD85" s="428"/>
      <c r="AE85" s="428"/>
      <c r="AF85" s="428"/>
      <c r="AG85" s="428"/>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179"/>
      <c r="X86" s="179"/>
      <c r="Y86" s="118"/>
      <c r="Z86" s="180" t="s">
        <v>15</v>
      </c>
      <c r="AA86" s="325" t="str">
        <f>AA41</f>
        <v/>
      </c>
      <c r="AB86" s="325"/>
      <c r="AC86" s="325"/>
      <c r="AD86" s="325"/>
      <c r="AE86" s="325"/>
      <c r="AF86" s="325"/>
      <c r="AG86" s="325"/>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32" t="s">
        <v>33</v>
      </c>
      <c r="T88" s="333"/>
      <c r="U88" s="334"/>
      <c r="V88" s="332" t="s">
        <v>34</v>
      </c>
      <c r="W88" s="333"/>
      <c r="X88" s="334"/>
      <c r="Y88" s="531" t="str">
        <f>Y43</f>
        <v>次長・課長</v>
      </c>
      <c r="Z88" s="532"/>
      <c r="AA88" s="533"/>
      <c r="AB88" s="332" t="s">
        <v>36</v>
      </c>
      <c r="AC88" s="333"/>
      <c r="AD88" s="334"/>
      <c r="AE88" s="332" t="s">
        <v>37</v>
      </c>
      <c r="AF88" s="333"/>
      <c r="AG88" s="334"/>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75" t="s">
        <v>72</v>
      </c>
      <c r="B91" s="275"/>
      <c r="C91" s="275"/>
      <c r="D91" s="275"/>
      <c r="E91" s="275"/>
      <c r="F91" s="275"/>
      <c r="G91" s="275"/>
      <c r="H91" s="275"/>
      <c r="I91" s="275"/>
      <c r="J91" s="275"/>
      <c r="K91" s="275"/>
      <c r="L91" s="275"/>
      <c r="M91" s="275"/>
      <c r="N91" s="275"/>
      <c r="O91" s="275"/>
      <c r="P91" s="275"/>
      <c r="Q91" s="275"/>
      <c r="R91" s="275"/>
      <c r="S91" s="275"/>
      <c r="T91" s="275"/>
      <c r="U91" s="275"/>
      <c r="V91" s="275"/>
      <c r="W91" s="275"/>
      <c r="X91" s="27"/>
      <c r="Y91" s="27"/>
      <c r="Z91" s="27"/>
      <c r="AA91" s="12"/>
      <c r="AD91" s="29"/>
      <c r="AE91" s="99" t="s">
        <v>9</v>
      </c>
      <c r="AF91" s="25"/>
      <c r="AG91" s="160" t="str">
        <f>AG1</f>
        <v>15</v>
      </c>
      <c r="AH91" s="20"/>
      <c r="AL91" s="137"/>
      <c r="AM91" s="137"/>
      <c r="AO91" s="47"/>
    </row>
    <row r="92" spans="1:60" ht="18" customHeight="1">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Y92" s="28"/>
      <c r="AC92" s="28"/>
      <c r="AL92" s="137"/>
      <c r="AM92" s="137"/>
      <c r="AO92" s="47"/>
      <c r="AR92" s="5"/>
      <c r="AS92" s="5"/>
      <c r="AT92" s="5"/>
      <c r="AU92" s="5"/>
      <c r="AV92" s="239"/>
      <c r="AW92" s="239"/>
      <c r="AX92" s="239"/>
      <c r="AY92" s="239"/>
      <c r="AZ92" s="239"/>
      <c r="BA92" s="239"/>
      <c r="BB92" s="239"/>
      <c r="BC92" s="239"/>
      <c r="BD92" s="239"/>
      <c r="BE92" s="239"/>
      <c r="BF92" s="239"/>
      <c r="BG92" s="239"/>
      <c r="BH92" s="239"/>
    </row>
    <row r="93" spans="1:60" ht="18" customHeight="1">
      <c r="U93" s="117"/>
      <c r="V93" s="117"/>
      <c r="W93" s="27"/>
      <c r="X93" s="27"/>
      <c r="Y93" s="27"/>
      <c r="Z93" s="27"/>
      <c r="AA93" s="12"/>
      <c r="AC93" s="31"/>
      <c r="AD93" s="257"/>
      <c r="AE93" s="257"/>
      <c r="AF93" s="257"/>
      <c r="AG93" s="257"/>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62" t="str">
        <f>X5</f>
        <v/>
      </c>
      <c r="Y95" s="262"/>
      <c r="Z95" s="262"/>
      <c r="AA95" s="262"/>
      <c r="AB95" s="262"/>
      <c r="AC95" s="262"/>
      <c r="AD95" s="262"/>
      <c r="AE95" s="262"/>
      <c r="AF95" s="262"/>
      <c r="AG95" s="262"/>
    </row>
    <row r="96" spans="1:60" ht="18" customHeight="1">
      <c r="B96" s="534" t="str">
        <f>B6</f>
        <v>鹿浜営業所</v>
      </c>
      <c r="C96" s="534"/>
      <c r="D96" s="534"/>
      <c r="E96" s="534"/>
      <c r="F96" s="534"/>
      <c r="G96" s="534"/>
      <c r="H96" s="534"/>
      <c r="I96" s="422" t="str">
        <f>I6</f>
        <v>重久</v>
      </c>
      <c r="J96" s="422"/>
      <c r="K96" s="422"/>
      <c r="L96" s="422"/>
      <c r="M96" s="422"/>
      <c r="N96" s="260" t="s">
        <v>65</v>
      </c>
      <c r="O96" s="260"/>
      <c r="X96" s="248" t="str">
        <f>X6</f>
        <v/>
      </c>
      <c r="Y96" s="248"/>
      <c r="Z96" s="248"/>
      <c r="AA96" s="248"/>
      <c r="AB96" s="248"/>
      <c r="AC96" s="248"/>
      <c r="AD96" s="248"/>
      <c r="AE96" s="248"/>
      <c r="AF96" s="248"/>
      <c r="AG96" s="82" t="s">
        <v>38</v>
      </c>
      <c r="AH96" s="119"/>
      <c r="AI96" s="138"/>
      <c r="AL96" s="138"/>
      <c r="AM96" s="138"/>
      <c r="AN96" s="138"/>
      <c r="AT96" s="11"/>
      <c r="AU96" s="11"/>
      <c r="AV96" s="11"/>
      <c r="AW96" s="11"/>
      <c r="AX96" s="11"/>
      <c r="AY96" s="11"/>
      <c r="AZ96" s="11"/>
      <c r="BA96" s="11"/>
      <c r="BB96" s="11"/>
      <c r="BC96" s="11"/>
      <c r="BD96" s="11"/>
      <c r="BE96" s="11"/>
      <c r="BF96" s="11"/>
    </row>
    <row r="97" spans="2:60" ht="18" customHeight="1">
      <c r="B97" s="535"/>
      <c r="C97" s="535"/>
      <c r="D97" s="535"/>
      <c r="E97" s="535"/>
      <c r="F97" s="535"/>
      <c r="G97" s="535"/>
      <c r="H97" s="535"/>
      <c r="I97" s="423"/>
      <c r="J97" s="423"/>
      <c r="K97" s="423"/>
      <c r="L97" s="423"/>
      <c r="M97" s="423"/>
      <c r="N97" s="261"/>
      <c r="O97" s="261"/>
      <c r="X97" s="263" t="str">
        <f>X7</f>
        <v/>
      </c>
      <c r="Y97" s="263"/>
      <c r="Z97" s="263"/>
      <c r="AA97" s="263"/>
      <c r="AB97" s="263"/>
      <c r="AC97" s="263"/>
      <c r="AD97" s="263"/>
      <c r="AE97" s="263"/>
      <c r="AF97" s="81"/>
      <c r="AH97" s="81"/>
      <c r="AT97" s="14"/>
      <c r="AU97" s="14"/>
      <c r="AV97" s="14"/>
      <c r="AW97" s="14"/>
      <c r="AX97" s="14"/>
    </row>
    <row r="98" spans="2:60" ht="18" customHeight="1">
      <c r="B98" s="10"/>
      <c r="X98" s="253" t="str">
        <f>X8</f>
        <v/>
      </c>
      <c r="Y98" s="253"/>
      <c r="Z98" s="253"/>
      <c r="AA98" s="253"/>
      <c r="AB98" s="253"/>
      <c r="AC98" s="253"/>
      <c r="AD98" s="253"/>
      <c r="AE98" s="253"/>
      <c r="AF98" s="253"/>
      <c r="AG98" s="253"/>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53" t="str">
        <f>X9</f>
        <v/>
      </c>
      <c r="Y99" s="253"/>
      <c r="Z99" s="253"/>
      <c r="AA99" s="253"/>
      <c r="AB99" s="253"/>
      <c r="AC99" s="253"/>
      <c r="AD99" s="253"/>
      <c r="AE99" s="253"/>
      <c r="AF99" s="253"/>
      <c r="AG99" s="253"/>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8" t="str">
        <f>Y10</f>
        <v/>
      </c>
      <c r="Z100" s="288"/>
      <c r="AA100" s="288"/>
      <c r="AB100" s="288"/>
      <c r="AC100" s="89" t="str">
        <f>AC55</f>
        <v>FAX　</v>
      </c>
      <c r="AD100" s="288" t="str">
        <f>AD10</f>
        <v/>
      </c>
      <c r="AE100" s="288"/>
      <c r="AF100" s="288"/>
      <c r="AG100" s="288"/>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45</v>
      </c>
      <c r="Y101" s="165"/>
      <c r="Z101" s="165"/>
      <c r="AA101" s="252" t="str">
        <f>AA11</f>
        <v/>
      </c>
      <c r="AB101" s="252"/>
      <c r="AC101" s="252"/>
      <c r="AD101" s="252"/>
      <c r="AE101" s="252"/>
      <c r="AF101" s="252"/>
      <c r="AG101" s="252"/>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t="s">
        <v>48</v>
      </c>
      <c r="Y102" s="167"/>
      <c r="Z102" s="167"/>
      <c r="AA102" s="289" t="str">
        <f>AA12</f>
        <v/>
      </c>
      <c r="AB102" s="289"/>
      <c r="AC102" s="289"/>
      <c r="AD102" s="289"/>
      <c r="AE102" s="289"/>
      <c r="AF102" s="289"/>
      <c r="AG102" s="289"/>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80"/>
      <c r="D103" s="280"/>
      <c r="E103" s="280"/>
      <c r="F103" s="280"/>
      <c r="G103" s="280"/>
      <c r="H103" s="280"/>
      <c r="I103" s="280"/>
      <c r="J103" s="280"/>
      <c r="K103" s="280"/>
      <c r="L103" s="280"/>
      <c r="M103" s="280"/>
      <c r="N103" s="24"/>
      <c r="O103" s="23"/>
      <c r="Y103" s="28"/>
      <c r="AC103" s="28"/>
      <c r="AT103" s="5"/>
      <c r="AU103" s="5"/>
      <c r="AV103" s="239"/>
      <c r="AW103" s="239"/>
      <c r="AX103" s="239"/>
      <c r="AY103" s="239"/>
      <c r="AZ103" s="239"/>
      <c r="BA103" s="239"/>
      <c r="BB103" s="239"/>
      <c r="BC103" s="239"/>
      <c r="BD103" s="239"/>
      <c r="BE103" s="239"/>
      <c r="BF103" s="239"/>
      <c r="BG103" s="239"/>
      <c r="BH103" s="239"/>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v>
      </c>
    </row>
    <row r="105" spans="2:60" ht="24.95" customHeight="1" thickTop="1">
      <c r="B105" s="281" t="s">
        <v>78</v>
      </c>
      <c r="C105" s="282"/>
      <c r="D105" s="283"/>
      <c r="E105" s="284" t="s">
        <v>13</v>
      </c>
      <c r="F105" s="283"/>
      <c r="G105" s="284" t="s">
        <v>82</v>
      </c>
      <c r="H105" s="282"/>
      <c r="I105" s="282"/>
      <c r="J105" s="282"/>
      <c r="K105" s="282"/>
      <c r="L105" s="282"/>
      <c r="M105" s="282"/>
      <c r="N105" s="282"/>
      <c r="O105" s="282"/>
      <c r="P105" s="282"/>
      <c r="Q105" s="282"/>
      <c r="R105" s="282"/>
      <c r="S105" s="282"/>
      <c r="T105" s="283"/>
      <c r="U105" s="284" t="s">
        <v>0</v>
      </c>
      <c r="V105" s="283"/>
      <c r="W105" s="284" t="s">
        <v>1</v>
      </c>
      <c r="X105" s="283"/>
      <c r="Y105" s="285" t="s">
        <v>67</v>
      </c>
      <c r="Z105" s="286"/>
      <c r="AA105" s="286"/>
      <c r="AB105" s="287"/>
      <c r="AC105" s="284" t="s">
        <v>8</v>
      </c>
      <c r="AD105" s="282"/>
      <c r="AE105" s="282"/>
      <c r="AF105" s="282"/>
      <c r="AG105" s="303"/>
      <c r="AR105" s="5"/>
      <c r="AS105" s="5"/>
    </row>
    <row r="106" spans="2:60" s="47" customFormat="1" ht="29.1" customHeight="1">
      <c r="B106" s="359" t="str">
        <f>IF(B16="","",B16)</f>
        <v/>
      </c>
      <c r="C106" s="359"/>
      <c r="D106" s="360"/>
      <c r="E106" s="361" t="str">
        <f>IF(E16="","",E16)</f>
        <v/>
      </c>
      <c r="F106" s="362"/>
      <c r="G106" s="363" t="str">
        <f>IF(G16="","",G16)</f>
        <v/>
      </c>
      <c r="H106" s="364"/>
      <c r="I106" s="364"/>
      <c r="J106" s="364"/>
      <c r="K106" s="364"/>
      <c r="L106" s="364"/>
      <c r="M106" s="364"/>
      <c r="N106" s="364"/>
      <c r="O106" s="364"/>
      <c r="P106" s="364"/>
      <c r="Q106" s="364"/>
      <c r="R106" s="364"/>
      <c r="S106" s="364"/>
      <c r="T106" s="365"/>
      <c r="U106" s="349" t="str">
        <f>IF(U16="","",U16)</f>
        <v/>
      </c>
      <c r="V106" s="350"/>
      <c r="W106" s="351" t="str">
        <f>IF(W16="","",W16)</f>
        <v/>
      </c>
      <c r="X106" s="352"/>
      <c r="Y106" s="353" t="str">
        <f>IF(Y16="","",Y16)</f>
        <v/>
      </c>
      <c r="Z106" s="354"/>
      <c r="AA106" s="354"/>
      <c r="AB106" s="355"/>
      <c r="AC106" s="356" t="str">
        <f>IF(AC16="","",AC16)</f>
        <v/>
      </c>
      <c r="AD106" s="357"/>
      <c r="AE106" s="357"/>
      <c r="AF106" s="357"/>
      <c r="AG106" s="358"/>
      <c r="AI106" s="2"/>
      <c r="AJ106" s="1"/>
      <c r="AK106" s="1"/>
      <c r="AL106" s="2"/>
      <c r="AM106" s="2"/>
      <c r="AN106" s="2"/>
      <c r="AO106" s="1"/>
      <c r="AP106" s="1"/>
      <c r="AQ106" s="1"/>
      <c r="AR106" s="1"/>
      <c r="AS106" s="1"/>
    </row>
    <row r="107" spans="2:60" s="47" customFormat="1" ht="29.1" customHeight="1">
      <c r="B107" s="366" t="str">
        <f t="shared" ref="B107:B115" si="16">IF(B17="","",B17)</f>
        <v/>
      </c>
      <c r="C107" s="366"/>
      <c r="D107" s="367"/>
      <c r="E107" s="368" t="str">
        <f t="shared" ref="E107:E115" si="17">IF(E17="","",E17)</f>
        <v/>
      </c>
      <c r="F107" s="369"/>
      <c r="G107" s="370" t="str">
        <f t="shared" ref="G107:G115" si="18">IF(G17="","",G17)</f>
        <v/>
      </c>
      <c r="H107" s="371"/>
      <c r="I107" s="371"/>
      <c r="J107" s="371"/>
      <c r="K107" s="371"/>
      <c r="L107" s="371"/>
      <c r="M107" s="371"/>
      <c r="N107" s="371"/>
      <c r="O107" s="371"/>
      <c r="P107" s="371"/>
      <c r="Q107" s="371"/>
      <c r="R107" s="371"/>
      <c r="S107" s="371"/>
      <c r="T107" s="372"/>
      <c r="U107" s="373" t="str">
        <f t="shared" ref="U107:U115" si="19">IF(U17="","",U17)</f>
        <v/>
      </c>
      <c r="V107" s="374"/>
      <c r="W107" s="375" t="str">
        <f t="shared" ref="W107:W115" si="20">IF(W17="","",W17)</f>
        <v/>
      </c>
      <c r="X107" s="376"/>
      <c r="Y107" s="377" t="str">
        <f t="shared" ref="Y107:Y115" si="21">IF(Y17="","",Y17)</f>
        <v/>
      </c>
      <c r="Z107" s="378"/>
      <c r="AA107" s="378"/>
      <c r="AB107" s="379"/>
      <c r="AC107" s="380" t="str">
        <f t="shared" ref="AC107:AC115" si="22">IF(AC17="","",AC17)</f>
        <v/>
      </c>
      <c r="AD107" s="381"/>
      <c r="AE107" s="381"/>
      <c r="AF107" s="381"/>
      <c r="AG107" s="382"/>
      <c r="AI107" s="2"/>
      <c r="AJ107" s="1"/>
      <c r="AK107" s="1"/>
      <c r="AL107" s="2"/>
      <c r="AM107" s="2"/>
      <c r="AN107" s="2"/>
      <c r="AO107" s="1"/>
      <c r="AP107" s="1"/>
      <c r="AQ107" s="1"/>
      <c r="AR107" s="1"/>
      <c r="AS107" s="1"/>
    </row>
    <row r="108" spans="2:60" s="47" customFormat="1" ht="29.1" customHeight="1">
      <c r="B108" s="359" t="str">
        <f t="shared" si="16"/>
        <v/>
      </c>
      <c r="C108" s="359"/>
      <c r="D108" s="360"/>
      <c r="E108" s="361" t="str">
        <f t="shared" si="17"/>
        <v/>
      </c>
      <c r="F108" s="362"/>
      <c r="G108" s="363" t="str">
        <f t="shared" si="18"/>
        <v/>
      </c>
      <c r="H108" s="364"/>
      <c r="I108" s="364"/>
      <c r="J108" s="364"/>
      <c r="K108" s="364"/>
      <c r="L108" s="364"/>
      <c r="M108" s="364"/>
      <c r="N108" s="364"/>
      <c r="O108" s="364"/>
      <c r="P108" s="364"/>
      <c r="Q108" s="364"/>
      <c r="R108" s="364"/>
      <c r="S108" s="364"/>
      <c r="T108" s="365"/>
      <c r="U108" s="349" t="str">
        <f t="shared" si="19"/>
        <v/>
      </c>
      <c r="V108" s="350"/>
      <c r="W108" s="351" t="str">
        <f t="shared" si="20"/>
        <v/>
      </c>
      <c r="X108" s="352"/>
      <c r="Y108" s="353" t="str">
        <f t="shared" si="21"/>
        <v/>
      </c>
      <c r="Z108" s="354"/>
      <c r="AA108" s="354"/>
      <c r="AB108" s="355"/>
      <c r="AC108" s="356" t="str">
        <f t="shared" si="22"/>
        <v/>
      </c>
      <c r="AD108" s="357"/>
      <c r="AE108" s="357"/>
      <c r="AF108" s="357"/>
      <c r="AG108" s="358"/>
      <c r="AH108" s="142"/>
      <c r="AI108" s="2"/>
      <c r="AJ108" s="1"/>
      <c r="AK108" s="1"/>
      <c r="AL108" s="2"/>
      <c r="AM108" s="2"/>
      <c r="AN108" s="2"/>
      <c r="AO108" s="1"/>
      <c r="AP108" s="1"/>
      <c r="AQ108" s="1"/>
      <c r="AR108" s="5"/>
      <c r="AS108" s="5"/>
    </row>
    <row r="109" spans="2:60" s="47" customFormat="1" ht="29.1" customHeight="1">
      <c r="B109" s="366" t="str">
        <f t="shared" si="16"/>
        <v/>
      </c>
      <c r="C109" s="366"/>
      <c r="D109" s="367"/>
      <c r="E109" s="368" t="str">
        <f t="shared" si="17"/>
        <v/>
      </c>
      <c r="F109" s="369"/>
      <c r="G109" s="370" t="str">
        <f t="shared" si="18"/>
        <v/>
      </c>
      <c r="H109" s="371"/>
      <c r="I109" s="371"/>
      <c r="J109" s="371"/>
      <c r="K109" s="371"/>
      <c r="L109" s="371"/>
      <c r="M109" s="371"/>
      <c r="N109" s="371"/>
      <c r="O109" s="371"/>
      <c r="P109" s="371"/>
      <c r="Q109" s="371"/>
      <c r="R109" s="371"/>
      <c r="S109" s="371"/>
      <c r="T109" s="372"/>
      <c r="U109" s="373" t="str">
        <f t="shared" si="19"/>
        <v/>
      </c>
      <c r="V109" s="374"/>
      <c r="W109" s="375" t="str">
        <f t="shared" si="20"/>
        <v/>
      </c>
      <c r="X109" s="376"/>
      <c r="Y109" s="377" t="str">
        <f t="shared" si="21"/>
        <v/>
      </c>
      <c r="Z109" s="378"/>
      <c r="AA109" s="378"/>
      <c r="AB109" s="379"/>
      <c r="AC109" s="380" t="str">
        <f t="shared" si="22"/>
        <v/>
      </c>
      <c r="AD109" s="381"/>
      <c r="AE109" s="381"/>
      <c r="AF109" s="381"/>
      <c r="AG109" s="382"/>
      <c r="AH109" s="142"/>
      <c r="AI109" s="2"/>
      <c r="AJ109" s="1"/>
      <c r="AK109" s="1"/>
      <c r="AL109" s="2"/>
      <c r="AM109" s="2"/>
      <c r="AN109" s="2"/>
      <c r="AO109" s="1"/>
      <c r="AP109" s="1"/>
      <c r="AQ109" s="1"/>
      <c r="AR109" s="1"/>
      <c r="AS109" s="1"/>
    </row>
    <row r="110" spans="2:60" s="47" customFormat="1" ht="29.1" customHeight="1">
      <c r="B110" s="359" t="str">
        <f t="shared" si="16"/>
        <v/>
      </c>
      <c r="C110" s="359"/>
      <c r="D110" s="360"/>
      <c r="E110" s="361" t="str">
        <f t="shared" si="17"/>
        <v/>
      </c>
      <c r="F110" s="362"/>
      <c r="G110" s="363" t="str">
        <f t="shared" si="18"/>
        <v/>
      </c>
      <c r="H110" s="364"/>
      <c r="I110" s="364"/>
      <c r="J110" s="364"/>
      <c r="K110" s="364"/>
      <c r="L110" s="364"/>
      <c r="M110" s="364"/>
      <c r="N110" s="364"/>
      <c r="O110" s="364"/>
      <c r="P110" s="364"/>
      <c r="Q110" s="364"/>
      <c r="R110" s="364"/>
      <c r="S110" s="364"/>
      <c r="T110" s="365"/>
      <c r="U110" s="349" t="str">
        <f t="shared" si="19"/>
        <v/>
      </c>
      <c r="V110" s="350"/>
      <c r="W110" s="351" t="str">
        <f t="shared" si="20"/>
        <v/>
      </c>
      <c r="X110" s="352"/>
      <c r="Y110" s="353" t="str">
        <f t="shared" si="21"/>
        <v/>
      </c>
      <c r="Z110" s="354"/>
      <c r="AA110" s="354"/>
      <c r="AB110" s="355"/>
      <c r="AC110" s="356" t="str">
        <f t="shared" si="22"/>
        <v/>
      </c>
      <c r="AD110" s="357"/>
      <c r="AE110" s="357"/>
      <c r="AF110" s="357"/>
      <c r="AG110" s="358"/>
      <c r="AH110" s="142"/>
      <c r="AI110" s="2"/>
      <c r="AJ110" s="1"/>
      <c r="AK110" s="1"/>
      <c r="AL110" s="2"/>
      <c r="AM110" s="2"/>
      <c r="AN110" s="2"/>
      <c r="AO110" s="1"/>
      <c r="AP110" s="1"/>
      <c r="AQ110" s="1"/>
      <c r="AR110" s="1"/>
      <c r="AS110" s="1"/>
    </row>
    <row r="111" spans="2:60" s="47" customFormat="1" ht="29.1" customHeight="1">
      <c r="B111" s="366" t="str">
        <f t="shared" si="16"/>
        <v/>
      </c>
      <c r="C111" s="366"/>
      <c r="D111" s="367"/>
      <c r="E111" s="368" t="str">
        <f t="shared" si="17"/>
        <v/>
      </c>
      <c r="F111" s="369"/>
      <c r="G111" s="370" t="str">
        <f t="shared" si="18"/>
        <v/>
      </c>
      <c r="H111" s="371"/>
      <c r="I111" s="371"/>
      <c r="J111" s="371"/>
      <c r="K111" s="371"/>
      <c r="L111" s="371"/>
      <c r="M111" s="371"/>
      <c r="N111" s="371"/>
      <c r="O111" s="371"/>
      <c r="P111" s="371"/>
      <c r="Q111" s="371"/>
      <c r="R111" s="371"/>
      <c r="S111" s="371"/>
      <c r="T111" s="372"/>
      <c r="U111" s="373" t="str">
        <f t="shared" si="19"/>
        <v/>
      </c>
      <c r="V111" s="374"/>
      <c r="W111" s="375" t="str">
        <f t="shared" si="20"/>
        <v/>
      </c>
      <c r="X111" s="376"/>
      <c r="Y111" s="377" t="str">
        <f t="shared" si="21"/>
        <v/>
      </c>
      <c r="Z111" s="378"/>
      <c r="AA111" s="378"/>
      <c r="AB111" s="379"/>
      <c r="AC111" s="380" t="str">
        <f t="shared" si="22"/>
        <v/>
      </c>
      <c r="AD111" s="381"/>
      <c r="AE111" s="381"/>
      <c r="AF111" s="381"/>
      <c r="AG111" s="382"/>
      <c r="AH111" s="142"/>
      <c r="AI111" s="2"/>
      <c r="AJ111" s="1"/>
      <c r="AK111" s="1"/>
      <c r="AL111" s="2"/>
      <c r="AM111" s="2"/>
      <c r="AN111" s="2"/>
      <c r="AO111" s="1"/>
      <c r="AP111" s="1"/>
      <c r="AQ111" s="1"/>
      <c r="AR111" s="5"/>
      <c r="AS111" s="5"/>
    </row>
    <row r="112" spans="2:60" s="47" customFormat="1" ht="29.1" customHeight="1">
      <c r="B112" s="359" t="str">
        <f t="shared" si="16"/>
        <v/>
      </c>
      <c r="C112" s="359"/>
      <c r="D112" s="360"/>
      <c r="E112" s="361" t="str">
        <f t="shared" si="17"/>
        <v/>
      </c>
      <c r="F112" s="362"/>
      <c r="G112" s="363" t="str">
        <f t="shared" si="18"/>
        <v/>
      </c>
      <c r="H112" s="364"/>
      <c r="I112" s="364"/>
      <c r="J112" s="364"/>
      <c r="K112" s="364"/>
      <c r="L112" s="364"/>
      <c r="M112" s="364"/>
      <c r="N112" s="364"/>
      <c r="O112" s="364"/>
      <c r="P112" s="364"/>
      <c r="Q112" s="364"/>
      <c r="R112" s="364"/>
      <c r="S112" s="364"/>
      <c r="T112" s="365"/>
      <c r="U112" s="349" t="str">
        <f t="shared" si="19"/>
        <v/>
      </c>
      <c r="V112" s="350"/>
      <c r="W112" s="351" t="str">
        <f t="shared" si="20"/>
        <v/>
      </c>
      <c r="X112" s="352"/>
      <c r="Y112" s="353" t="str">
        <f t="shared" si="21"/>
        <v/>
      </c>
      <c r="Z112" s="354"/>
      <c r="AA112" s="354"/>
      <c r="AB112" s="355"/>
      <c r="AC112" s="356" t="str">
        <f t="shared" si="22"/>
        <v/>
      </c>
      <c r="AD112" s="357"/>
      <c r="AE112" s="357"/>
      <c r="AF112" s="357"/>
      <c r="AG112" s="358"/>
      <c r="AH112" s="142"/>
      <c r="AI112" s="2"/>
      <c r="AJ112" s="1"/>
      <c r="AK112" s="1"/>
      <c r="AL112" s="2"/>
      <c r="AM112" s="2"/>
      <c r="AN112" s="2"/>
      <c r="AO112" s="1"/>
      <c r="AP112" s="1"/>
      <c r="AQ112" s="1"/>
      <c r="AR112" s="1"/>
      <c r="AS112" s="1"/>
    </row>
    <row r="113" spans="2:45" s="47" customFormat="1" ht="29.1" customHeight="1">
      <c r="B113" s="366" t="str">
        <f t="shared" si="16"/>
        <v/>
      </c>
      <c r="C113" s="366"/>
      <c r="D113" s="367"/>
      <c r="E113" s="368" t="str">
        <f t="shared" si="17"/>
        <v/>
      </c>
      <c r="F113" s="369"/>
      <c r="G113" s="370" t="str">
        <f t="shared" si="18"/>
        <v/>
      </c>
      <c r="H113" s="371"/>
      <c r="I113" s="371"/>
      <c r="J113" s="371"/>
      <c r="K113" s="371"/>
      <c r="L113" s="371"/>
      <c r="M113" s="371"/>
      <c r="N113" s="371"/>
      <c r="O113" s="371"/>
      <c r="P113" s="371"/>
      <c r="Q113" s="371"/>
      <c r="R113" s="371"/>
      <c r="S113" s="371"/>
      <c r="T113" s="372"/>
      <c r="U113" s="373" t="str">
        <f t="shared" si="19"/>
        <v/>
      </c>
      <c r="V113" s="374"/>
      <c r="W113" s="375" t="str">
        <f t="shared" si="20"/>
        <v/>
      </c>
      <c r="X113" s="376"/>
      <c r="Y113" s="377" t="str">
        <f t="shared" si="21"/>
        <v/>
      </c>
      <c r="Z113" s="378"/>
      <c r="AA113" s="378"/>
      <c r="AB113" s="379"/>
      <c r="AC113" s="380" t="str">
        <f t="shared" si="22"/>
        <v/>
      </c>
      <c r="AD113" s="381"/>
      <c r="AE113" s="381"/>
      <c r="AF113" s="381"/>
      <c r="AG113" s="382"/>
      <c r="AH113" s="142"/>
      <c r="AI113" s="2"/>
      <c r="AJ113" s="1"/>
      <c r="AK113" s="1"/>
      <c r="AL113" s="2"/>
      <c r="AM113" s="2"/>
      <c r="AN113" s="2"/>
      <c r="AO113" s="1"/>
      <c r="AP113" s="1"/>
      <c r="AQ113" s="1"/>
      <c r="AR113" s="1"/>
      <c r="AS113" s="1"/>
    </row>
    <row r="114" spans="2:45" s="47" customFormat="1" ht="29.1" customHeight="1">
      <c r="B114" s="359" t="str">
        <f t="shared" si="16"/>
        <v/>
      </c>
      <c r="C114" s="359"/>
      <c r="D114" s="360"/>
      <c r="E114" s="361" t="str">
        <f t="shared" si="17"/>
        <v/>
      </c>
      <c r="F114" s="362"/>
      <c r="G114" s="363" t="str">
        <f t="shared" si="18"/>
        <v/>
      </c>
      <c r="H114" s="364"/>
      <c r="I114" s="364"/>
      <c r="J114" s="364"/>
      <c r="K114" s="364"/>
      <c r="L114" s="364"/>
      <c r="M114" s="364"/>
      <c r="N114" s="364"/>
      <c r="O114" s="364"/>
      <c r="P114" s="364"/>
      <c r="Q114" s="364"/>
      <c r="R114" s="364"/>
      <c r="S114" s="364"/>
      <c r="T114" s="365"/>
      <c r="U114" s="349" t="str">
        <f t="shared" si="19"/>
        <v/>
      </c>
      <c r="V114" s="350"/>
      <c r="W114" s="351" t="str">
        <f t="shared" si="20"/>
        <v/>
      </c>
      <c r="X114" s="352"/>
      <c r="Y114" s="353" t="str">
        <f t="shared" si="21"/>
        <v/>
      </c>
      <c r="Z114" s="354"/>
      <c r="AA114" s="354"/>
      <c r="AB114" s="355"/>
      <c r="AC114" s="356" t="str">
        <f t="shared" si="22"/>
        <v/>
      </c>
      <c r="AD114" s="357"/>
      <c r="AE114" s="357"/>
      <c r="AF114" s="357"/>
      <c r="AG114" s="358"/>
      <c r="AH114" s="142"/>
      <c r="AI114" s="2"/>
      <c r="AJ114" s="1"/>
      <c r="AK114" s="1"/>
      <c r="AL114" s="2"/>
      <c r="AM114" s="2"/>
      <c r="AN114" s="2"/>
      <c r="AO114" s="1"/>
      <c r="AP114" s="1"/>
      <c r="AQ114" s="1"/>
      <c r="AR114" s="5"/>
      <c r="AS114" s="5"/>
    </row>
    <row r="115" spans="2:45" s="47" customFormat="1" ht="28.5" customHeight="1">
      <c r="B115" s="366" t="str">
        <f t="shared" si="16"/>
        <v/>
      </c>
      <c r="C115" s="366"/>
      <c r="D115" s="367"/>
      <c r="E115" s="368" t="str">
        <f t="shared" si="17"/>
        <v/>
      </c>
      <c r="F115" s="369"/>
      <c r="G115" s="370" t="str">
        <f t="shared" si="18"/>
        <v/>
      </c>
      <c r="H115" s="371"/>
      <c r="I115" s="371"/>
      <c r="J115" s="371"/>
      <c r="K115" s="371"/>
      <c r="L115" s="371"/>
      <c r="M115" s="371"/>
      <c r="N115" s="371"/>
      <c r="O115" s="371"/>
      <c r="P115" s="371"/>
      <c r="Q115" s="371"/>
      <c r="R115" s="371"/>
      <c r="S115" s="371"/>
      <c r="T115" s="372"/>
      <c r="U115" s="373" t="str">
        <f t="shared" si="19"/>
        <v/>
      </c>
      <c r="V115" s="374"/>
      <c r="W115" s="375" t="str">
        <f t="shared" si="20"/>
        <v/>
      </c>
      <c r="X115" s="376"/>
      <c r="Y115" s="377" t="str">
        <f t="shared" si="21"/>
        <v/>
      </c>
      <c r="Z115" s="378"/>
      <c r="AA115" s="378"/>
      <c r="AB115" s="379"/>
      <c r="AC115" s="380" t="str">
        <f t="shared" si="22"/>
        <v/>
      </c>
      <c r="AD115" s="381"/>
      <c r="AE115" s="381"/>
      <c r="AF115" s="381"/>
      <c r="AG115" s="382"/>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7"/>
      <c r="AE116" s="257"/>
      <c r="AF116" s="257"/>
      <c r="AG116" s="257"/>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179"/>
      <c r="X117" s="179"/>
      <c r="Y117" s="118"/>
      <c r="Z117" s="180" t="s">
        <v>15</v>
      </c>
      <c r="AA117" s="325" t="str">
        <f>IF(AA27="","",AA27)</f>
        <v/>
      </c>
      <c r="AB117" s="325"/>
      <c r="AC117" s="325"/>
      <c r="AD117" s="325"/>
      <c r="AE117" s="325"/>
      <c r="AF117" s="325"/>
      <c r="AG117" s="325"/>
      <c r="AH117" s="147"/>
      <c r="AI117" s="2"/>
      <c r="AJ117" s="1"/>
      <c r="AK117" s="1"/>
      <c r="AL117" s="2"/>
      <c r="AM117" s="2"/>
      <c r="AN117" s="2"/>
      <c r="AO117" s="1"/>
      <c r="AP117" s="1"/>
      <c r="AQ117" s="1"/>
      <c r="AR117" s="5"/>
      <c r="AS117" s="5"/>
    </row>
    <row r="118" spans="2:45" s="3" customFormat="1" ht="24.95" customHeight="1" thickTop="1" thickBot="1">
      <c r="B118" s="181" t="s">
        <v>98</v>
      </c>
      <c r="E118" s="182"/>
      <c r="F118" s="182"/>
      <c r="G118" s="182"/>
      <c r="H118" s="182"/>
      <c r="I118" s="182"/>
      <c r="J118" s="182"/>
      <c r="K118" s="182"/>
      <c r="L118" s="182"/>
      <c r="M118" s="183"/>
      <c r="N118" s="183"/>
      <c r="O118" s="183"/>
      <c r="P118" s="183"/>
      <c r="Q118" s="183"/>
      <c r="R118" s="183"/>
      <c r="S118" s="183"/>
      <c r="T118" s="183"/>
      <c r="U118" s="183"/>
      <c r="V118" s="183"/>
      <c r="W118" s="183"/>
      <c r="X118" s="183"/>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23" t="s">
        <v>78</v>
      </c>
      <c r="C119" s="323"/>
      <c r="D119" s="324"/>
      <c r="E119" s="396" t="s">
        <v>96</v>
      </c>
      <c r="F119" s="397"/>
      <c r="G119" s="397"/>
      <c r="H119" s="397"/>
      <c r="I119" s="397"/>
      <c r="J119" s="397"/>
      <c r="K119" s="397"/>
      <c r="L119" s="398"/>
      <c r="M119" s="399" t="s">
        <v>81</v>
      </c>
      <c r="N119" s="400"/>
      <c r="O119" s="400"/>
      <c r="P119" s="400"/>
      <c r="Q119" s="400"/>
      <c r="R119" s="400"/>
      <c r="S119" s="400"/>
      <c r="T119" s="400"/>
      <c r="U119" s="400"/>
      <c r="V119" s="400"/>
      <c r="W119" s="400"/>
      <c r="X119" s="400"/>
      <c r="Y119" s="400"/>
      <c r="Z119" s="400"/>
      <c r="AA119" s="400"/>
      <c r="AB119" s="401"/>
      <c r="AC119" s="399" t="s">
        <v>8</v>
      </c>
      <c r="AD119" s="400"/>
      <c r="AE119" s="400"/>
      <c r="AF119" s="400"/>
      <c r="AG119" s="401"/>
      <c r="AK119" s="1"/>
      <c r="AL119" s="2"/>
      <c r="AM119" s="2"/>
      <c r="AN119" s="2"/>
      <c r="AO119" s="1"/>
      <c r="AP119" s="1"/>
      <c r="AQ119" s="1"/>
      <c r="AR119" s="1"/>
      <c r="AS119" s="1"/>
    </row>
    <row r="120" spans="2:45" s="47" customFormat="1" ht="27" customHeight="1">
      <c r="B120" s="402" t="str">
        <f>IF(B30="","",B30)</f>
        <v/>
      </c>
      <c r="C120" s="403"/>
      <c r="D120" s="404"/>
      <c r="E120" s="405" t="str">
        <f>IF(E30="","",E30)</f>
        <v/>
      </c>
      <c r="F120" s="406"/>
      <c r="G120" s="406"/>
      <c r="H120" s="406"/>
      <c r="I120" s="406"/>
      <c r="J120" s="406"/>
      <c r="K120" s="406"/>
      <c r="L120" s="407"/>
      <c r="M120" s="408" t="str">
        <f>IF(M30="","",M30)</f>
        <v/>
      </c>
      <c r="N120" s="409"/>
      <c r="O120" s="409"/>
      <c r="P120" s="409"/>
      <c r="Q120" s="409"/>
      <c r="R120" s="409"/>
      <c r="S120" s="409"/>
      <c r="T120" s="409"/>
      <c r="U120" s="409"/>
      <c r="V120" s="409"/>
      <c r="W120" s="409"/>
      <c r="X120" s="409"/>
      <c r="Y120" s="409"/>
      <c r="Z120" s="409"/>
      <c r="AA120" s="409"/>
      <c r="AB120" s="410"/>
      <c r="AC120" s="393" t="str">
        <f>IF(AC30="","",AC30)</f>
        <v/>
      </c>
      <c r="AD120" s="394"/>
      <c r="AE120" s="394"/>
      <c r="AF120" s="394"/>
      <c r="AG120" s="395"/>
      <c r="AK120" s="1"/>
      <c r="AL120" s="2"/>
      <c r="AM120" s="2"/>
      <c r="AN120" s="2"/>
      <c r="AO120" s="1"/>
      <c r="AP120" s="1"/>
      <c r="AQ120" s="1"/>
      <c r="AR120" s="5"/>
      <c r="AS120" s="5"/>
    </row>
    <row r="121" spans="2:45" s="47" customFormat="1" ht="27" customHeight="1">
      <c r="B121" s="383" t="str">
        <f t="shared" ref="B121:B129" si="23">IF(B31="","",B31)</f>
        <v/>
      </c>
      <c r="C121" s="384"/>
      <c r="D121" s="385"/>
      <c r="E121" s="389" t="str">
        <f t="shared" ref="E121:E129" si="24">IF(E31="","",E31)</f>
        <v/>
      </c>
      <c r="F121" s="384"/>
      <c r="G121" s="384"/>
      <c r="H121" s="384"/>
      <c r="I121" s="384"/>
      <c r="J121" s="384"/>
      <c r="K121" s="384"/>
      <c r="L121" s="385"/>
      <c r="M121" s="390" t="str">
        <f t="shared" ref="M121:M129" si="25">IF(M31="","",M31)</f>
        <v/>
      </c>
      <c r="N121" s="391"/>
      <c r="O121" s="391"/>
      <c r="P121" s="391"/>
      <c r="Q121" s="391"/>
      <c r="R121" s="391"/>
      <c r="S121" s="391"/>
      <c r="T121" s="391"/>
      <c r="U121" s="391"/>
      <c r="V121" s="391"/>
      <c r="W121" s="391"/>
      <c r="X121" s="391"/>
      <c r="Y121" s="391"/>
      <c r="Z121" s="391"/>
      <c r="AA121" s="391"/>
      <c r="AB121" s="392"/>
      <c r="AC121" s="386" t="str">
        <f t="shared" ref="AC121:AC129" si="26">IF(AC31="","",AC31)</f>
        <v/>
      </c>
      <c r="AD121" s="387"/>
      <c r="AE121" s="387"/>
      <c r="AF121" s="387"/>
      <c r="AG121" s="388"/>
      <c r="AK121" s="1"/>
      <c r="AL121" s="2"/>
      <c r="AM121" s="2"/>
      <c r="AN121" s="2"/>
      <c r="AO121" s="1"/>
      <c r="AP121" s="1"/>
      <c r="AQ121" s="1"/>
      <c r="AR121" s="1"/>
      <c r="AS121" s="1"/>
    </row>
    <row r="122" spans="2:45" s="47" customFormat="1" ht="27" customHeight="1">
      <c r="B122" s="383" t="str">
        <f t="shared" si="23"/>
        <v/>
      </c>
      <c r="C122" s="384"/>
      <c r="D122" s="385"/>
      <c r="E122" s="389" t="str">
        <f t="shared" si="24"/>
        <v/>
      </c>
      <c r="F122" s="384"/>
      <c r="G122" s="384"/>
      <c r="H122" s="384"/>
      <c r="I122" s="384"/>
      <c r="J122" s="384"/>
      <c r="K122" s="384"/>
      <c r="L122" s="385"/>
      <c r="M122" s="390" t="str">
        <f t="shared" si="25"/>
        <v/>
      </c>
      <c r="N122" s="391"/>
      <c r="O122" s="391"/>
      <c r="P122" s="391"/>
      <c r="Q122" s="391"/>
      <c r="R122" s="391"/>
      <c r="S122" s="391"/>
      <c r="T122" s="391"/>
      <c r="U122" s="391"/>
      <c r="V122" s="391"/>
      <c r="W122" s="391"/>
      <c r="X122" s="391"/>
      <c r="Y122" s="391"/>
      <c r="Z122" s="391"/>
      <c r="AA122" s="391"/>
      <c r="AB122" s="392"/>
      <c r="AC122" s="386" t="str">
        <f t="shared" si="26"/>
        <v/>
      </c>
      <c r="AD122" s="387"/>
      <c r="AE122" s="387"/>
      <c r="AF122" s="387"/>
      <c r="AG122" s="388"/>
      <c r="AK122" s="1"/>
      <c r="AL122" s="2"/>
      <c r="AM122" s="2"/>
      <c r="AN122" s="2"/>
      <c r="AO122" s="1"/>
      <c r="AP122" s="1"/>
      <c r="AQ122" s="1"/>
      <c r="AR122" s="1"/>
      <c r="AS122" s="1"/>
    </row>
    <row r="123" spans="2:45" s="47" customFormat="1" ht="27" customHeight="1">
      <c r="B123" s="383" t="str">
        <f t="shared" si="23"/>
        <v/>
      </c>
      <c r="C123" s="384"/>
      <c r="D123" s="385"/>
      <c r="E123" s="389" t="str">
        <f t="shared" si="24"/>
        <v/>
      </c>
      <c r="F123" s="384"/>
      <c r="G123" s="384"/>
      <c r="H123" s="384"/>
      <c r="I123" s="384"/>
      <c r="J123" s="384"/>
      <c r="K123" s="384"/>
      <c r="L123" s="385"/>
      <c r="M123" s="390" t="str">
        <f t="shared" si="25"/>
        <v/>
      </c>
      <c r="N123" s="391"/>
      <c r="O123" s="391"/>
      <c r="P123" s="391"/>
      <c r="Q123" s="391"/>
      <c r="R123" s="391"/>
      <c r="S123" s="391"/>
      <c r="T123" s="391"/>
      <c r="U123" s="391"/>
      <c r="V123" s="391"/>
      <c r="W123" s="391"/>
      <c r="X123" s="391"/>
      <c r="Y123" s="391"/>
      <c r="Z123" s="391"/>
      <c r="AA123" s="391"/>
      <c r="AB123" s="392"/>
      <c r="AC123" s="386" t="str">
        <f t="shared" si="26"/>
        <v/>
      </c>
      <c r="AD123" s="387"/>
      <c r="AE123" s="387"/>
      <c r="AF123" s="387"/>
      <c r="AG123" s="388"/>
      <c r="AK123" s="1"/>
      <c r="AL123" s="2"/>
      <c r="AM123" s="2"/>
      <c r="AN123" s="2"/>
      <c r="AO123" s="1"/>
      <c r="AP123" s="1"/>
      <c r="AQ123" s="1"/>
      <c r="AR123" s="5"/>
      <c r="AS123" s="5"/>
    </row>
    <row r="124" spans="2:45" s="47" customFormat="1" ht="27" customHeight="1">
      <c r="B124" s="383" t="str">
        <f t="shared" si="23"/>
        <v/>
      </c>
      <c r="C124" s="384"/>
      <c r="D124" s="385"/>
      <c r="E124" s="389" t="str">
        <f t="shared" si="24"/>
        <v/>
      </c>
      <c r="F124" s="384"/>
      <c r="G124" s="384"/>
      <c r="H124" s="384"/>
      <c r="I124" s="384"/>
      <c r="J124" s="384"/>
      <c r="K124" s="384"/>
      <c r="L124" s="385"/>
      <c r="M124" s="390" t="str">
        <f t="shared" si="25"/>
        <v/>
      </c>
      <c r="N124" s="391"/>
      <c r="O124" s="391"/>
      <c r="P124" s="391"/>
      <c r="Q124" s="391"/>
      <c r="R124" s="391"/>
      <c r="S124" s="391"/>
      <c r="T124" s="391"/>
      <c r="U124" s="391"/>
      <c r="V124" s="391"/>
      <c r="W124" s="391"/>
      <c r="X124" s="391"/>
      <c r="Y124" s="391"/>
      <c r="Z124" s="391"/>
      <c r="AA124" s="391"/>
      <c r="AB124" s="392"/>
      <c r="AC124" s="386" t="str">
        <f t="shared" si="26"/>
        <v/>
      </c>
      <c r="AD124" s="387"/>
      <c r="AE124" s="387"/>
      <c r="AF124" s="387"/>
      <c r="AG124" s="388"/>
      <c r="AK124" s="1"/>
      <c r="AL124" s="2"/>
      <c r="AM124" s="2"/>
      <c r="AN124" s="2"/>
      <c r="AO124" s="1"/>
      <c r="AP124" s="1"/>
      <c r="AQ124" s="1"/>
      <c r="AR124" s="1"/>
      <c r="AS124" s="1"/>
    </row>
    <row r="125" spans="2:45" s="47" customFormat="1" ht="27" customHeight="1">
      <c r="B125" s="383" t="str">
        <f t="shared" si="23"/>
        <v/>
      </c>
      <c r="C125" s="384"/>
      <c r="D125" s="385"/>
      <c r="E125" s="389" t="str">
        <f t="shared" si="24"/>
        <v/>
      </c>
      <c r="F125" s="384"/>
      <c r="G125" s="384"/>
      <c r="H125" s="384"/>
      <c r="I125" s="384"/>
      <c r="J125" s="384"/>
      <c r="K125" s="384"/>
      <c r="L125" s="385"/>
      <c r="M125" s="390" t="str">
        <f t="shared" si="25"/>
        <v/>
      </c>
      <c r="N125" s="391"/>
      <c r="O125" s="391"/>
      <c r="P125" s="391"/>
      <c r="Q125" s="391"/>
      <c r="R125" s="391"/>
      <c r="S125" s="391"/>
      <c r="T125" s="391"/>
      <c r="U125" s="391"/>
      <c r="V125" s="391"/>
      <c r="W125" s="391"/>
      <c r="X125" s="391"/>
      <c r="Y125" s="391"/>
      <c r="Z125" s="391"/>
      <c r="AA125" s="391"/>
      <c r="AB125" s="392"/>
      <c r="AC125" s="386" t="str">
        <f t="shared" si="26"/>
        <v/>
      </c>
      <c r="AD125" s="387"/>
      <c r="AE125" s="387"/>
      <c r="AF125" s="387"/>
      <c r="AG125" s="388"/>
      <c r="AI125" s="143"/>
      <c r="AK125" s="1"/>
      <c r="AL125" s="2"/>
      <c r="AM125" s="2"/>
      <c r="AN125" s="2"/>
      <c r="AO125" s="1"/>
      <c r="AP125" s="1"/>
      <c r="AQ125" s="1"/>
      <c r="AR125" s="1"/>
      <c r="AS125" s="1"/>
    </row>
    <row r="126" spans="2:45" s="47" customFormat="1" ht="27" customHeight="1">
      <c r="B126" s="383" t="str">
        <f t="shared" si="23"/>
        <v/>
      </c>
      <c r="C126" s="384"/>
      <c r="D126" s="385"/>
      <c r="E126" s="389" t="str">
        <f t="shared" si="24"/>
        <v/>
      </c>
      <c r="F126" s="384"/>
      <c r="G126" s="384"/>
      <c r="H126" s="384"/>
      <c r="I126" s="384"/>
      <c r="J126" s="384"/>
      <c r="K126" s="384"/>
      <c r="L126" s="385"/>
      <c r="M126" s="390" t="str">
        <f t="shared" si="25"/>
        <v/>
      </c>
      <c r="N126" s="391"/>
      <c r="O126" s="391"/>
      <c r="P126" s="391"/>
      <c r="Q126" s="391"/>
      <c r="R126" s="391"/>
      <c r="S126" s="391"/>
      <c r="T126" s="391"/>
      <c r="U126" s="391"/>
      <c r="V126" s="391"/>
      <c r="W126" s="391"/>
      <c r="X126" s="391"/>
      <c r="Y126" s="391"/>
      <c r="Z126" s="391"/>
      <c r="AA126" s="391"/>
      <c r="AB126" s="392"/>
      <c r="AC126" s="386" t="str">
        <f t="shared" si="26"/>
        <v/>
      </c>
      <c r="AD126" s="387"/>
      <c r="AE126" s="387"/>
      <c r="AF126" s="387"/>
      <c r="AG126" s="388"/>
      <c r="AI126" s="143"/>
      <c r="AK126" s="1"/>
      <c r="AL126" s="2"/>
      <c r="AM126" s="2"/>
      <c r="AN126" s="2"/>
      <c r="AO126" s="1"/>
      <c r="AP126" s="1"/>
      <c r="AQ126" s="1"/>
      <c r="AR126" s="5"/>
      <c r="AS126" s="5"/>
    </row>
    <row r="127" spans="2:45" s="47" customFormat="1" ht="27" customHeight="1">
      <c r="B127" s="383" t="str">
        <f t="shared" si="23"/>
        <v/>
      </c>
      <c r="C127" s="384"/>
      <c r="D127" s="385"/>
      <c r="E127" s="389" t="str">
        <f t="shared" si="24"/>
        <v/>
      </c>
      <c r="F127" s="384"/>
      <c r="G127" s="384"/>
      <c r="H127" s="384"/>
      <c r="I127" s="384"/>
      <c r="J127" s="384"/>
      <c r="K127" s="384"/>
      <c r="L127" s="385"/>
      <c r="M127" s="390" t="str">
        <f t="shared" si="25"/>
        <v/>
      </c>
      <c r="N127" s="391"/>
      <c r="O127" s="391"/>
      <c r="P127" s="391"/>
      <c r="Q127" s="391"/>
      <c r="R127" s="391"/>
      <c r="S127" s="391"/>
      <c r="T127" s="391"/>
      <c r="U127" s="391"/>
      <c r="V127" s="391"/>
      <c r="W127" s="391"/>
      <c r="X127" s="391"/>
      <c r="Y127" s="391"/>
      <c r="Z127" s="391"/>
      <c r="AA127" s="391"/>
      <c r="AB127" s="392"/>
      <c r="AC127" s="386" t="str">
        <f t="shared" si="26"/>
        <v/>
      </c>
      <c r="AD127" s="387"/>
      <c r="AE127" s="387"/>
      <c r="AF127" s="387"/>
      <c r="AG127" s="388"/>
      <c r="AH127" s="142"/>
      <c r="AI127" s="143"/>
      <c r="AK127" s="1"/>
      <c r="AL127" s="2"/>
      <c r="AM127" s="2"/>
      <c r="AN127" s="2"/>
      <c r="AO127" s="1"/>
      <c r="AP127" s="1"/>
      <c r="AQ127" s="1"/>
      <c r="AR127" s="1"/>
      <c r="AS127" s="1"/>
    </row>
    <row r="128" spans="2:45" ht="27" customHeight="1">
      <c r="B128" s="383" t="str">
        <f t="shared" si="23"/>
        <v/>
      </c>
      <c r="C128" s="384"/>
      <c r="D128" s="385"/>
      <c r="E128" s="389" t="str">
        <f t="shared" si="24"/>
        <v/>
      </c>
      <c r="F128" s="384"/>
      <c r="G128" s="384"/>
      <c r="H128" s="384"/>
      <c r="I128" s="384"/>
      <c r="J128" s="384"/>
      <c r="K128" s="384"/>
      <c r="L128" s="385"/>
      <c r="M128" s="390" t="str">
        <f t="shared" si="25"/>
        <v/>
      </c>
      <c r="N128" s="391"/>
      <c r="O128" s="391"/>
      <c r="P128" s="391"/>
      <c r="Q128" s="391"/>
      <c r="R128" s="391"/>
      <c r="S128" s="391"/>
      <c r="T128" s="391"/>
      <c r="U128" s="391"/>
      <c r="V128" s="391"/>
      <c r="W128" s="391"/>
      <c r="X128" s="391"/>
      <c r="Y128" s="391"/>
      <c r="Z128" s="391"/>
      <c r="AA128" s="391"/>
      <c r="AB128" s="392"/>
      <c r="AC128" s="386" t="str">
        <f t="shared" si="26"/>
        <v/>
      </c>
      <c r="AD128" s="387"/>
      <c r="AE128" s="387"/>
      <c r="AF128" s="387"/>
      <c r="AG128" s="388"/>
      <c r="AI128" s="137"/>
      <c r="AJ128" s="47"/>
    </row>
    <row r="129" spans="2:45" ht="27" customHeight="1">
      <c r="B129" s="411" t="str">
        <f t="shared" si="23"/>
        <v/>
      </c>
      <c r="C129" s="412"/>
      <c r="D129" s="413"/>
      <c r="E129" s="414" t="str">
        <f t="shared" si="24"/>
        <v/>
      </c>
      <c r="F129" s="412"/>
      <c r="G129" s="412"/>
      <c r="H129" s="412"/>
      <c r="I129" s="412"/>
      <c r="J129" s="412"/>
      <c r="K129" s="412"/>
      <c r="L129" s="413"/>
      <c r="M129" s="415" t="str">
        <f t="shared" si="25"/>
        <v/>
      </c>
      <c r="N129" s="416"/>
      <c r="O129" s="416"/>
      <c r="P129" s="416"/>
      <c r="Q129" s="416"/>
      <c r="R129" s="416"/>
      <c r="S129" s="416"/>
      <c r="T129" s="416"/>
      <c r="U129" s="416"/>
      <c r="V129" s="416"/>
      <c r="W129" s="416"/>
      <c r="X129" s="416"/>
      <c r="Y129" s="416"/>
      <c r="Z129" s="416"/>
      <c r="AA129" s="416"/>
      <c r="AB129" s="417"/>
      <c r="AC129" s="418" t="str">
        <f t="shared" si="26"/>
        <v/>
      </c>
      <c r="AD129" s="419"/>
      <c r="AE129" s="419"/>
      <c r="AF129" s="419"/>
      <c r="AG129" s="420"/>
      <c r="AI129" s="137"/>
      <c r="AJ129" s="47"/>
      <c r="AR129" s="5"/>
      <c r="AS129" s="5"/>
    </row>
    <row r="130" spans="2:45" ht="9.9499999999999993" customHeight="1">
      <c r="U130" s="117"/>
      <c r="V130" s="117"/>
      <c r="W130" s="27"/>
      <c r="X130" s="27"/>
      <c r="Y130" s="27"/>
      <c r="Z130" s="27"/>
      <c r="AA130" s="12"/>
      <c r="AC130" s="31"/>
      <c r="AD130" s="428"/>
      <c r="AE130" s="428"/>
      <c r="AF130" s="428"/>
      <c r="AG130" s="428"/>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179"/>
      <c r="X131" s="179"/>
      <c r="Y131" s="118"/>
      <c r="Z131" s="180" t="s">
        <v>15</v>
      </c>
      <c r="AA131" s="325" t="str">
        <f>IF(AA41="","",AA41)</f>
        <v/>
      </c>
      <c r="AB131" s="325"/>
      <c r="AC131" s="325"/>
      <c r="AD131" s="325"/>
      <c r="AE131" s="325"/>
      <c r="AF131" s="325"/>
      <c r="AG131" s="325"/>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32" t="s">
        <v>33</v>
      </c>
      <c r="T133" s="333"/>
      <c r="U133" s="334"/>
      <c r="V133" s="332" t="s">
        <v>34</v>
      </c>
      <c r="W133" s="333"/>
      <c r="X133" s="334"/>
      <c r="Y133" s="531" t="str">
        <f>Y43</f>
        <v>次長・課長</v>
      </c>
      <c r="Z133" s="532"/>
      <c r="AA133" s="533"/>
      <c r="AB133" s="332" t="s">
        <v>36</v>
      </c>
      <c r="AC133" s="333"/>
      <c r="AD133" s="334"/>
      <c r="AE133" s="332" t="s">
        <v>37</v>
      </c>
      <c r="AF133" s="333"/>
      <c r="AG133" s="334"/>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imeMode="halfAlpha" allowBlank="1" showInputMessage="1" showErrorMessage="1" sqref="AG1:AH2 C13 E16:E26 AC16:AC28 B29:B39 B41 Y26:Y28 AG46:AH47 C58 U16:U28 E85 Y85:Y86 U85:U86 AC75:AC87 B74:B84 B86 Y71:Y73 AC61:AC73 B72 AG91:AH92 B27 E61:E71 U61:U73 E40 C103 Y40:Y41 U40:U41 E130 Y130:Y131 U130:U131 AC120:AC132 B119:B129 B131 Y116:Y118 AC106:AC118 B117 E106:E116 U106:U118 AC30:AC42" xr:uid="{103239D4-6991-4314-8769-BFDBB2584937}"/>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0EB10555-493B-44CB-85A2-EE3042F6CEC4}"/>
    <dataValidation imeMode="hiragana" allowBlank="1" showInputMessage="1" showErrorMessage="1" sqref="B74:B85 B29:B40 B26 B71 B119:B130 B116" xr:uid="{2F23A63C-336C-41B1-B7A8-37F7C6AA6F25}"/>
    <dataValidation type="custom" showInputMessage="1" showErrorMessage="1" errorTitle="入力漏れ" error="工事番号を入力してください" sqref="Y25:AB25" xr:uid="{303C8078-F3C9-4F67-840C-176BB3FB9687}">
      <formula1>$B$25&lt;&gt;""</formula1>
    </dataValidation>
    <dataValidation type="custom" showInputMessage="1" showErrorMessage="1" errorTitle="入力漏れ" error="工事番号を入力してください" sqref="Y24:AB24" xr:uid="{4041207B-5C03-4585-ADE9-906FEA274576}">
      <formula1>$B$24&lt;&gt;""</formula1>
    </dataValidation>
    <dataValidation type="custom" showInputMessage="1" showErrorMessage="1" errorTitle="入力漏れ" error="工事番号を入力してください" sqref="Y23:AB23" xr:uid="{A755E4EB-40D0-428A-BABA-2202BFEFA7E6}">
      <formula1>$B$23&lt;&gt;""</formula1>
    </dataValidation>
    <dataValidation type="custom" showInputMessage="1" showErrorMessage="1" errorTitle="入力漏れ" error="工事番号を入力してください" sqref="Y22:AB22" xr:uid="{5AB86398-2BDB-43FA-9ACD-FCD5514C4FF5}">
      <formula1>$B$22&lt;&gt;""</formula1>
    </dataValidation>
    <dataValidation type="custom" showInputMessage="1" showErrorMessage="1" errorTitle="入力漏れ" error="工事番号を入力してください" sqref="Y21:AB21" xr:uid="{D892D6A7-1A6C-452B-858F-1E9225A3A7C2}">
      <formula1>$B$21&lt;&gt;""</formula1>
    </dataValidation>
    <dataValidation type="custom" showInputMessage="1" showErrorMessage="1" errorTitle="入力漏れ" error="工事番号を入力してください" sqref="Y20:AB20" xr:uid="{E0BBBBE7-C1D3-4961-A8F8-83190E4F1791}">
      <formula1>$B$20&lt;&gt;""</formula1>
    </dataValidation>
    <dataValidation type="custom" showInputMessage="1" showErrorMessage="1" errorTitle="入力漏れ" error="工事番号を入力してください" sqref="Y19:AB19" xr:uid="{045E239E-4146-4464-B850-3AE7A10ADCC4}">
      <formula1>$B$19&lt;&gt;""</formula1>
    </dataValidation>
    <dataValidation type="custom" showInputMessage="1" showErrorMessage="1" errorTitle="入力漏れ" error="工事番号を入力してください" sqref="Y18:AB18" xr:uid="{37EDC7D0-B1AE-4642-AA55-AC7067C40982}">
      <formula1>$B$18&lt;&gt;""</formula1>
    </dataValidation>
    <dataValidation type="custom" showInputMessage="1" showErrorMessage="1" errorTitle="入力漏れ" error="工事番号を入力してください" sqref="Y17:AB17" xr:uid="{2069C556-1A95-4BC3-8889-5F29D500E8EA}">
      <formula1>$B$17&lt;&gt;""</formula1>
    </dataValidation>
    <dataValidation type="custom" showInputMessage="1" showErrorMessage="1" errorTitle="入力漏れ" error="工事番号を入力してください" sqref="Y106:AB115 Y61:AB70 Y16:AB16" xr:uid="{CB361C13-4996-4242-A308-23F008EF1F11}">
      <formula1>$B$16&lt;&gt;""</formula1>
    </dataValidation>
    <dataValidation type="custom" imeMode="hiragana" allowBlank="1" showInputMessage="1" showErrorMessage="1" errorTitle="NGワード" error="〃ではなく、数字で入力してください。" sqref="B16:D25 B61:D70 B106:D115" xr:uid="{9891268D-B982-4419-A6F9-FADDBF63A9FD}">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9AC4589-05CB-45CF-B1FA-F7B6703BBCEF}">
          <x14:formula1>
            <xm:f>OFFSET(リスト!B$14,0,0,COUNTA(入力リスト),1)</xm:f>
          </x14:formula1>
          <xm:sqref>G16:T25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8442F-6686-4A7C-BED8-8B8DCD44CF2E}">
  <sheetPr>
    <tabColor rgb="FFF9BDE9"/>
  </sheetPr>
  <dimension ref="C57:L107"/>
  <sheetViews>
    <sheetView showGridLines="0" zoomScaleNormal="100" zoomScaleSheetLayoutView="100" workbookViewId="0">
      <selection activeCell="M186" sqref="M186"/>
    </sheetView>
  </sheetViews>
  <sheetFormatPr defaultRowHeight="13.5"/>
  <cols>
    <col min="1" max="2" width="5.625" customWidth="1"/>
    <col min="3" max="9" width="10.625" customWidth="1"/>
    <col min="10" max="10" width="16.625" customWidth="1"/>
    <col min="11" max="16" width="10.625" customWidth="1"/>
  </cols>
  <sheetData>
    <row r="57" spans="3:3" ht="17.25">
      <c r="C57" s="158" t="s">
        <v>94</v>
      </c>
    </row>
    <row r="58" spans="3:3" ht="17.25">
      <c r="C58" s="158" t="s">
        <v>109</v>
      </c>
    </row>
    <row r="59" spans="3:3" ht="13.5" customHeight="1">
      <c r="C59" s="158" t="s">
        <v>229</v>
      </c>
    </row>
    <row r="60" spans="3:3" ht="13.5" customHeight="1">
      <c r="C60" s="159" t="s">
        <v>95</v>
      </c>
    </row>
    <row r="61" spans="3:3" ht="13.5" customHeight="1">
      <c r="C61" s="158" t="s">
        <v>106</v>
      </c>
    </row>
    <row r="62" spans="3:3" ht="13.5" customHeight="1">
      <c r="C62" s="158" t="s">
        <v>107</v>
      </c>
    </row>
    <row r="63" spans="3:3" ht="13.5" customHeight="1">
      <c r="C63" s="158" t="s">
        <v>211</v>
      </c>
    </row>
    <row r="64" spans="3:3" ht="13.5" customHeight="1"/>
    <row r="65" spans="12:12" ht="13.5" customHeight="1"/>
    <row r="66" spans="12:12" ht="13.5" customHeight="1"/>
    <row r="67" spans="12:12" ht="13.5" customHeight="1"/>
    <row r="68" spans="12:12" ht="13.5" customHeight="1"/>
    <row r="69" spans="12:12" ht="13.5" customHeight="1"/>
    <row r="70" spans="12:12" ht="13.5" customHeight="1"/>
    <row r="71" spans="12:12" ht="13.5" customHeight="1"/>
    <row r="72" spans="12:12" ht="13.5" customHeight="1"/>
    <row r="73" spans="12:12" ht="13.5" customHeight="1"/>
    <row r="74" spans="12:12" ht="13.5" customHeight="1"/>
    <row r="75" spans="12:12" ht="13.5" customHeight="1">
      <c r="L75" s="157"/>
    </row>
    <row r="76" spans="12:12" ht="13.5" customHeight="1"/>
    <row r="77" spans="12:12" ht="13.5" customHeight="1"/>
    <row r="78" spans="12:12" ht="13.5" customHeight="1"/>
    <row r="79" spans="12:12" ht="13.5" customHeight="1"/>
    <row r="80" spans="12:12"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24.95" customHeight="1"/>
    <row r="103" ht="24.95" customHeight="1"/>
    <row r="104" ht="24.95" customHeight="1"/>
    <row r="105" ht="24.95" customHeight="1"/>
    <row r="106" ht="24.95" customHeight="1"/>
    <row r="107" ht="24.95" customHeight="1"/>
  </sheetData>
  <sheetProtection sheet="1" objects="1" scenarios="1"/>
  <phoneticPr fontId="1"/>
  <pageMargins left="0.70866141732283472" right="0.70866141732283472" top="0.74803149606299213" bottom="0.74803149606299213" header="0.31496062992125984" footer="0.31496062992125984"/>
  <pageSetup paperSize="9" scale="94" orientation="portrait" r:id="rId1"/>
  <rowBreaks count="2" manualBreakCount="2">
    <brk id="56" min="2" max="9" man="1"/>
    <brk id="114" min="2" max="9"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F52AD-FBA3-477F-8289-8614FA165E0A}">
  <sheetPr>
    <tabColor rgb="FFFFC000"/>
  </sheetPr>
  <dimension ref="A1:BD128"/>
  <sheetViews>
    <sheetView showGridLines="0" zoomScale="90" zoomScaleNormal="90" zoomScaleSheetLayoutView="90" workbookViewId="0">
      <selection activeCell="AK13" sqref="AK13"/>
    </sheetView>
  </sheetViews>
  <sheetFormatPr defaultColWidth="3.625" defaultRowHeight="18" customHeight="1"/>
  <cols>
    <col min="1" max="1" width="3.625" style="1"/>
    <col min="2" max="2" width="11.125" style="1" bestFit="1" customWidth="1"/>
    <col min="3" max="13" width="3.625" style="1"/>
    <col min="14" max="16" width="3.625" style="1" customWidth="1"/>
    <col min="17" max="17" width="3.625" style="1"/>
    <col min="18" max="18" width="3.5" style="1" customWidth="1"/>
    <col min="19" max="19" width="4" style="1" customWidth="1"/>
    <col min="20" max="21" width="3.625" style="1" customWidth="1"/>
    <col min="22" max="22" width="4.125" style="1" customWidth="1"/>
    <col min="23" max="24" width="3.625" style="1"/>
    <col min="25" max="25" width="3.625" style="1" customWidth="1"/>
    <col min="26" max="26" width="3.625" style="1"/>
    <col min="27" max="27" width="4.125" style="1" customWidth="1"/>
    <col min="28" max="28" width="3.625" style="1"/>
    <col min="29" max="29" width="4.125" style="1" customWidth="1"/>
    <col min="30" max="31" width="3.625" style="1"/>
    <col min="32" max="32" width="2.75" style="1" customWidth="1"/>
    <col min="33" max="33" width="7.625" style="1" customWidth="1"/>
    <col min="34" max="36" width="3.625" style="1" customWidth="1"/>
    <col min="37" max="37" width="6.25" style="1" customWidth="1"/>
    <col min="38" max="39" width="3.625" style="1"/>
    <col min="40" max="40" width="3.625" style="1" customWidth="1"/>
    <col min="41" max="16384" width="3.625" style="1"/>
  </cols>
  <sheetData>
    <row r="1" spans="1:56" ht="18" customHeight="1">
      <c r="B1" s="254" t="s">
        <v>70</v>
      </c>
      <c r="C1" s="254"/>
      <c r="D1" s="254"/>
      <c r="E1" s="254"/>
      <c r="F1" s="254"/>
      <c r="G1" s="254"/>
      <c r="H1" s="254"/>
      <c r="I1" s="254"/>
      <c r="J1" s="254"/>
      <c r="K1" s="254"/>
      <c r="L1" s="254"/>
      <c r="M1" s="254"/>
      <c r="N1" s="254"/>
      <c r="O1" s="254"/>
      <c r="P1" s="254"/>
      <c r="Q1" s="254"/>
      <c r="R1" s="254"/>
      <c r="S1" s="254"/>
      <c r="Z1" s="99" t="s">
        <v>12</v>
      </c>
      <c r="AA1" s="269">
        <v>45230</v>
      </c>
      <c r="AB1" s="270"/>
      <c r="AC1" s="270"/>
      <c r="AD1" s="270"/>
      <c r="AE1" s="270"/>
    </row>
    <row r="2" spans="1:56" ht="18" customHeight="1">
      <c r="A2" s="117"/>
      <c r="B2" s="254"/>
      <c r="C2" s="254"/>
      <c r="D2" s="254"/>
      <c r="E2" s="254"/>
      <c r="F2" s="254"/>
      <c r="G2" s="254"/>
      <c r="H2" s="254"/>
      <c r="I2" s="254"/>
      <c r="J2" s="254"/>
      <c r="K2" s="254"/>
      <c r="L2" s="254"/>
      <c r="M2" s="254"/>
      <c r="N2" s="254"/>
      <c r="O2" s="254"/>
      <c r="P2" s="254"/>
      <c r="Q2" s="254"/>
      <c r="R2" s="254"/>
      <c r="S2" s="254"/>
      <c r="T2" s="117"/>
      <c r="U2" s="27"/>
      <c r="V2" s="27"/>
      <c r="W2" s="27"/>
      <c r="X2" s="27"/>
      <c r="Y2" s="12"/>
      <c r="Z2" s="29"/>
      <c r="AF2" s="20"/>
    </row>
    <row r="3" spans="1:56" ht="18" customHeight="1">
      <c r="A3" s="117"/>
      <c r="S3" s="117"/>
      <c r="T3" s="117"/>
      <c r="U3" s="27"/>
      <c r="V3" s="27"/>
      <c r="W3" s="27"/>
      <c r="X3" s="27"/>
      <c r="Y3" s="12"/>
      <c r="Z3" s="29"/>
      <c r="AA3" s="31"/>
      <c r="AB3" s="271"/>
      <c r="AC3" s="271"/>
      <c r="AD3" s="271"/>
      <c r="AE3" s="271"/>
      <c r="AF3" s="22"/>
    </row>
    <row r="4" spans="1:56"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56" ht="18" customHeight="1">
      <c r="T5" s="36"/>
      <c r="U5" s="36"/>
      <c r="V5" s="36"/>
      <c r="W5" s="36"/>
      <c r="X5" s="36"/>
      <c r="Y5" s="36"/>
      <c r="Z5" s="36"/>
      <c r="AA5" s="36"/>
      <c r="AB5" s="36"/>
      <c r="AC5" s="36"/>
      <c r="AD5" s="36"/>
      <c r="AE5" s="36"/>
    </row>
    <row r="6" spans="1:56" ht="21" customHeight="1">
      <c r="B6" s="272" t="s">
        <v>26</v>
      </c>
      <c r="C6" s="272"/>
      <c r="D6" s="272"/>
      <c r="E6" s="272"/>
      <c r="F6" s="272"/>
      <c r="G6" s="272"/>
      <c r="H6" s="272"/>
      <c r="I6" s="272"/>
      <c r="J6" s="272"/>
      <c r="K6" s="272"/>
      <c r="L6" s="272"/>
      <c r="M6" s="272"/>
      <c r="N6" s="260" t="s">
        <v>5</v>
      </c>
      <c r="O6" s="260"/>
      <c r="V6" s="262" t="str">
        <f>会社名等登録!D14</f>
        <v>株式会社サンプル商事</v>
      </c>
      <c r="W6" s="262"/>
      <c r="X6" s="262"/>
      <c r="Y6" s="262"/>
      <c r="Z6" s="262"/>
      <c r="AA6" s="262"/>
      <c r="AB6" s="262"/>
      <c r="AC6" s="262"/>
      <c r="AD6" s="262"/>
      <c r="AE6" s="262"/>
      <c r="AF6" s="119"/>
      <c r="AG6" s="16"/>
      <c r="AP6" s="11"/>
      <c r="AQ6" s="11"/>
      <c r="AR6" s="11"/>
      <c r="AS6" s="11"/>
      <c r="AT6" s="11"/>
      <c r="AU6" s="11"/>
      <c r="AV6" s="11"/>
      <c r="AW6" s="11"/>
      <c r="AX6" s="11"/>
      <c r="AY6" s="11"/>
      <c r="AZ6" s="11"/>
      <c r="BA6" s="11"/>
      <c r="BB6" s="11"/>
    </row>
    <row r="7" spans="1:56" ht="18" customHeight="1">
      <c r="B7" s="273"/>
      <c r="C7" s="273"/>
      <c r="D7" s="273"/>
      <c r="E7" s="273"/>
      <c r="F7" s="273"/>
      <c r="G7" s="273"/>
      <c r="H7" s="273"/>
      <c r="I7" s="273"/>
      <c r="J7" s="273"/>
      <c r="K7" s="273"/>
      <c r="L7" s="273"/>
      <c r="M7" s="273"/>
      <c r="N7" s="261"/>
      <c r="O7" s="261"/>
      <c r="V7" s="248" t="str">
        <f>会社名等登録!D15</f>
        <v>〇〇支店　〇〇営業所</v>
      </c>
      <c r="W7" s="248"/>
      <c r="X7" s="248"/>
      <c r="Y7" s="248"/>
      <c r="Z7" s="248"/>
      <c r="AA7" s="248"/>
      <c r="AB7" s="248"/>
      <c r="AC7" s="248"/>
      <c r="AD7" s="248"/>
      <c r="AE7" s="82" t="s">
        <v>38</v>
      </c>
      <c r="AF7" s="81"/>
      <c r="AP7" s="14"/>
      <c r="AQ7" s="14"/>
      <c r="AR7" s="14"/>
      <c r="AS7" s="14"/>
      <c r="AT7" s="14"/>
    </row>
    <row r="8" spans="1:56" ht="18" customHeight="1">
      <c r="B8" s="38" t="s">
        <v>6</v>
      </c>
      <c r="V8" s="263">
        <f>会社名等登録!D16</f>
        <v>7100803</v>
      </c>
      <c r="W8" s="263"/>
      <c r="X8" s="263"/>
      <c r="Y8" s="263"/>
      <c r="Z8" s="263"/>
      <c r="AA8" s="263"/>
      <c r="AB8" s="263"/>
      <c r="AC8" s="263"/>
      <c r="AD8" s="81"/>
      <c r="AF8" s="81"/>
      <c r="AG8" s="17"/>
      <c r="AP8" s="14"/>
      <c r="AQ8" s="14"/>
      <c r="AR8" s="14"/>
      <c r="AS8" s="14"/>
      <c r="AT8" s="14"/>
      <c r="AU8" s="14"/>
      <c r="AV8" s="14"/>
      <c r="AW8" s="14"/>
      <c r="AX8" s="14"/>
      <c r="AY8" s="14"/>
      <c r="AZ8" s="14"/>
      <c r="BA8" s="14"/>
      <c r="BB8" s="14"/>
    </row>
    <row r="9" spans="1:56" ht="18" customHeight="1">
      <c r="B9" s="15"/>
      <c r="V9" s="253" t="str">
        <f>会社名等登録!D17</f>
        <v>東京都中央区丸の内1丁目2番地3号</v>
      </c>
      <c r="W9" s="253"/>
      <c r="X9" s="253"/>
      <c r="Y9" s="253"/>
      <c r="Z9" s="253"/>
      <c r="AA9" s="253"/>
      <c r="AB9" s="253"/>
      <c r="AC9" s="253"/>
      <c r="AD9" s="253"/>
      <c r="AE9" s="253"/>
      <c r="AF9" s="81"/>
      <c r="AG9" s="14"/>
      <c r="AP9" s="14"/>
      <c r="AQ9" s="14"/>
      <c r="AR9" s="14"/>
      <c r="AS9" s="14"/>
      <c r="AT9" s="14"/>
      <c r="AU9" s="14"/>
      <c r="AV9" s="14"/>
      <c r="AW9" s="14"/>
      <c r="AX9" s="14"/>
      <c r="AY9" s="14"/>
      <c r="AZ9" s="14"/>
      <c r="BA9" s="14"/>
      <c r="BB9" s="14"/>
    </row>
    <row r="10" spans="1:56" ht="18" customHeight="1">
      <c r="B10" s="266">
        <v>45200</v>
      </c>
      <c r="C10" s="267"/>
      <c r="D10" s="267"/>
      <c r="V10" s="253" t="str">
        <f>会社名等登録!D18</f>
        <v>○○○ビル18F</v>
      </c>
      <c r="W10" s="253"/>
      <c r="X10" s="253"/>
      <c r="Y10" s="253"/>
      <c r="Z10" s="253"/>
      <c r="AA10" s="253"/>
      <c r="AB10" s="253"/>
      <c r="AC10" s="253"/>
      <c r="AD10" s="253"/>
      <c r="AE10" s="253"/>
      <c r="AF10" s="87"/>
      <c r="AP10" s="10"/>
      <c r="AQ10" s="10"/>
      <c r="AR10" s="10"/>
      <c r="AS10" s="10"/>
      <c r="AT10" s="10"/>
      <c r="AU10" s="10"/>
      <c r="AV10" s="10"/>
      <c r="AW10" s="10"/>
      <c r="AX10" s="10"/>
      <c r="AY10" s="10"/>
      <c r="AZ10" s="10"/>
      <c r="BA10" s="10"/>
    </row>
    <row r="11" spans="1:56" ht="18" customHeight="1">
      <c r="B11" s="13" t="s">
        <v>7</v>
      </c>
      <c r="V11" s="86" t="str">
        <f>会社名等登録!D19</f>
        <v>TEL</v>
      </c>
      <c r="W11" s="89" t="str">
        <f>会社名等登録!E19</f>
        <v>03-1234-5678</v>
      </c>
      <c r="X11" s="89"/>
      <c r="Y11" s="89"/>
      <c r="Z11" s="89"/>
      <c r="AA11" s="87" t="str">
        <f>会社名等登録!F19</f>
        <v>FAX　</v>
      </c>
      <c r="AB11" s="89" t="str">
        <f>会社名等登録!G19</f>
        <v>03-1234-5678</v>
      </c>
      <c r="AC11" s="89"/>
      <c r="AD11" s="89"/>
      <c r="AE11" s="89"/>
      <c r="AF11" s="108"/>
      <c r="AP11"/>
      <c r="AQ11"/>
      <c r="AR11"/>
      <c r="AS11"/>
      <c r="AT11"/>
      <c r="AU11"/>
      <c r="AV11"/>
      <c r="AW11"/>
      <c r="AX11"/>
      <c r="AY11"/>
      <c r="AZ11"/>
      <c r="BA11"/>
    </row>
    <row r="12" spans="1:56" ht="18" customHeight="1">
      <c r="B12" s="39"/>
      <c r="C12" s="249">
        <f>N38</f>
        <v>1144000</v>
      </c>
      <c r="D12" s="249"/>
      <c r="E12" s="249"/>
      <c r="F12" s="249"/>
      <c r="G12" s="249"/>
      <c r="H12" s="249"/>
      <c r="I12" s="249"/>
      <c r="J12" s="249"/>
      <c r="K12" s="249"/>
      <c r="L12" s="249"/>
      <c r="M12" s="249"/>
      <c r="N12" s="40"/>
      <c r="O12" s="41"/>
      <c r="V12" s="100" t="s">
        <v>45</v>
      </c>
      <c r="W12" s="121"/>
      <c r="X12" s="121"/>
      <c r="Y12" s="274">
        <f>会社名等登録!D20</f>
        <v>1</v>
      </c>
      <c r="Z12" s="274"/>
      <c r="AA12" s="274"/>
      <c r="AB12" s="274"/>
      <c r="AC12" s="274"/>
      <c r="AD12" s="274"/>
      <c r="AE12" s="274"/>
      <c r="AF12" s="108"/>
      <c r="AN12" s="5"/>
      <c r="AO12" s="5"/>
      <c r="AP12" s="19"/>
      <c r="AQ12" s="19"/>
      <c r="AR12" s="19"/>
      <c r="AS12" s="19"/>
      <c r="AT12" s="19"/>
      <c r="AU12" s="19"/>
      <c r="AV12" s="19"/>
      <c r="AW12" s="19"/>
      <c r="AX12" s="19"/>
      <c r="AY12" s="19"/>
      <c r="AZ12" s="19"/>
      <c r="BA12" s="19"/>
      <c r="BC12" s="5"/>
      <c r="BD12" s="5"/>
    </row>
    <row r="13" spans="1:56" ht="18" customHeight="1">
      <c r="B13" s="42"/>
      <c r="C13" s="250"/>
      <c r="D13" s="250"/>
      <c r="E13" s="250"/>
      <c r="F13" s="250"/>
      <c r="G13" s="250"/>
      <c r="H13" s="250"/>
      <c r="I13" s="250"/>
      <c r="J13" s="250"/>
      <c r="K13" s="250"/>
      <c r="L13" s="250"/>
      <c r="M13" s="250"/>
      <c r="N13" s="37"/>
      <c r="O13" s="43"/>
      <c r="T13" s="2"/>
      <c r="U13" s="2"/>
      <c r="V13" s="100" t="s">
        <v>48</v>
      </c>
      <c r="W13" s="102"/>
      <c r="X13" s="102"/>
      <c r="Y13" s="268" t="str">
        <f>会社名等登録!D21</f>
        <v>T1234567890123</v>
      </c>
      <c r="Z13" s="268"/>
      <c r="AA13" s="268"/>
      <c r="AB13" s="268"/>
      <c r="AC13" s="268"/>
      <c r="AD13" s="268"/>
      <c r="AE13" s="268"/>
      <c r="AN13" s="5"/>
      <c r="AO13" s="5"/>
      <c r="AP13" s="5"/>
      <c r="AQ13" s="5"/>
      <c r="AR13" s="239"/>
      <c r="AS13" s="239"/>
      <c r="AT13" s="239"/>
      <c r="AU13" s="239"/>
      <c r="AV13" s="239"/>
      <c r="AW13" s="239"/>
      <c r="AX13" s="239"/>
      <c r="AY13" s="239"/>
      <c r="AZ13" s="239"/>
      <c r="BA13" s="239"/>
      <c r="BB13" s="239"/>
      <c r="BC13" s="239"/>
      <c r="BD13" s="239"/>
    </row>
    <row r="14" spans="1:56" ht="18" customHeight="1">
      <c r="B14" s="44"/>
      <c r="C14" s="251"/>
      <c r="D14" s="251"/>
      <c r="E14" s="251"/>
      <c r="F14" s="251"/>
      <c r="G14" s="251"/>
      <c r="H14" s="251"/>
      <c r="I14" s="251"/>
      <c r="J14" s="251"/>
      <c r="K14" s="251"/>
      <c r="L14" s="251"/>
      <c r="M14" s="251"/>
      <c r="N14" s="45"/>
      <c r="O14" s="46"/>
      <c r="W14" s="28"/>
      <c r="AA14" s="122"/>
      <c r="AN14" s="5"/>
      <c r="AO14" s="5"/>
      <c r="AP14" s="5"/>
      <c r="AQ14" s="5"/>
      <c r="AR14" s="239"/>
      <c r="AS14" s="239"/>
      <c r="AT14" s="239"/>
      <c r="AU14" s="239"/>
      <c r="AV14" s="239"/>
      <c r="AW14" s="239"/>
      <c r="AX14" s="239"/>
      <c r="AY14" s="239"/>
      <c r="AZ14" s="239"/>
      <c r="BA14" s="239"/>
      <c r="BB14" s="239"/>
      <c r="BC14" s="239"/>
      <c r="BD14" s="239"/>
    </row>
    <row r="15" spans="1:56" ht="26.25" customHeight="1">
      <c r="B15" s="37"/>
      <c r="C15" s="37"/>
      <c r="D15" s="37"/>
      <c r="E15" s="37"/>
      <c r="F15" s="37"/>
      <c r="G15" s="37"/>
      <c r="H15" s="37"/>
      <c r="I15" s="37"/>
      <c r="J15" s="37"/>
      <c r="K15" s="37"/>
      <c r="L15" s="37"/>
      <c r="M15" s="37"/>
      <c r="N15" s="37"/>
      <c r="O15" s="37"/>
      <c r="W15" s="28"/>
      <c r="AA15" s="28"/>
      <c r="AN15" s="5"/>
      <c r="AO15" s="5"/>
      <c r="AP15" s="5"/>
      <c r="AQ15" s="5"/>
      <c r="AR15" s="239"/>
      <c r="AS15" s="239"/>
      <c r="AT15" s="239"/>
      <c r="AU15" s="239"/>
      <c r="AV15" s="239"/>
      <c r="AW15" s="239"/>
      <c r="AX15" s="239"/>
      <c r="AY15" s="239"/>
      <c r="AZ15" s="239"/>
      <c r="BA15" s="239"/>
      <c r="BB15" s="239"/>
      <c r="BC15" s="239"/>
      <c r="BD15" s="239"/>
    </row>
    <row r="16" spans="1:56" ht="12.75" customHeight="1">
      <c r="B16" s="8"/>
      <c r="C16" s="35"/>
      <c r="D16" s="35"/>
      <c r="E16" s="35"/>
      <c r="F16" s="35"/>
      <c r="G16" s="35"/>
      <c r="H16" s="35"/>
      <c r="I16" s="35"/>
      <c r="J16" s="35"/>
      <c r="K16" s="35"/>
      <c r="L16" s="35"/>
      <c r="M16" s="35"/>
      <c r="N16" s="9"/>
      <c r="O16" s="8"/>
      <c r="W16" s="28"/>
      <c r="AA16" s="28"/>
      <c r="AN16" s="5"/>
      <c r="AO16" s="5"/>
      <c r="AP16" s="5"/>
      <c r="AQ16" s="5"/>
      <c r="AR16" s="5"/>
      <c r="AS16" s="5"/>
      <c r="AT16" s="5"/>
      <c r="AU16" s="5"/>
      <c r="AV16" s="5"/>
      <c r="AW16" s="5"/>
      <c r="AX16" s="5"/>
      <c r="AY16" s="5"/>
      <c r="AZ16" s="5"/>
      <c r="BA16" s="5"/>
      <c r="BB16" s="5"/>
      <c r="BC16" s="5"/>
      <c r="BD16" s="5"/>
    </row>
    <row r="17" spans="2:56" ht="12.75" customHeight="1">
      <c r="B17" s="8"/>
      <c r="C17" s="26"/>
      <c r="D17" s="26"/>
      <c r="E17" s="26"/>
      <c r="F17" s="26"/>
      <c r="G17" s="26"/>
      <c r="H17" s="26"/>
      <c r="I17" s="26"/>
      <c r="J17" s="26"/>
      <c r="K17" s="26"/>
      <c r="L17" s="26"/>
      <c r="M17" s="26"/>
      <c r="N17" s="9"/>
      <c r="O17" s="8"/>
      <c r="W17" s="28"/>
      <c r="AA17" s="28"/>
      <c r="AN17" s="5"/>
      <c r="AO17" s="5"/>
      <c r="AP17" s="5"/>
      <c r="AQ17" s="5"/>
      <c r="AR17" s="5"/>
      <c r="AS17" s="5"/>
      <c r="AT17" s="5"/>
      <c r="AU17" s="5"/>
      <c r="AV17" s="5"/>
      <c r="AW17" s="5"/>
      <c r="AX17" s="5"/>
      <c r="AY17" s="5"/>
      <c r="AZ17" s="5"/>
      <c r="BA17" s="5"/>
      <c r="BB17" s="5"/>
      <c r="BC17" s="5"/>
      <c r="BD17" s="5"/>
    </row>
    <row r="18" spans="2:56" ht="18" customHeight="1">
      <c r="U18" s="25"/>
      <c r="V18" s="25"/>
      <c r="W18" s="51" t="s">
        <v>2</v>
      </c>
      <c r="Z18" s="21"/>
      <c r="AA18" s="21"/>
      <c r="AB18" s="21"/>
      <c r="AC18" s="21"/>
      <c r="AD18" s="21"/>
    </row>
    <row r="19" spans="2:56" s="55" customFormat="1" ht="27.95" customHeight="1">
      <c r="B19" s="52" t="s">
        <v>13</v>
      </c>
      <c r="C19" s="53"/>
      <c r="D19" s="54" t="s">
        <v>14</v>
      </c>
      <c r="E19" s="52"/>
      <c r="F19" s="52"/>
      <c r="G19" s="52"/>
      <c r="I19" s="240" t="s">
        <v>18</v>
      </c>
      <c r="J19" s="241"/>
      <c r="K19" s="241"/>
      <c r="L19" s="241"/>
      <c r="M19" s="242"/>
      <c r="N19" s="243" t="s">
        <v>19</v>
      </c>
      <c r="O19" s="241"/>
      <c r="P19" s="241"/>
      <c r="Q19" s="241"/>
      <c r="R19" s="241"/>
      <c r="S19" s="241"/>
      <c r="T19" s="241"/>
      <c r="U19" s="241"/>
      <c r="V19" s="241"/>
      <c r="W19" s="244"/>
      <c r="Z19" s="54"/>
      <c r="AA19" s="52"/>
      <c r="AB19" s="52"/>
      <c r="AC19" s="52"/>
      <c r="AD19" s="52"/>
      <c r="AE19" s="53"/>
    </row>
    <row r="20" spans="2:56" s="64" customFormat="1" ht="27.95" customHeight="1">
      <c r="B20" s="56"/>
      <c r="C20" s="57"/>
      <c r="D20" s="58"/>
      <c r="E20" s="59"/>
      <c r="F20" s="59"/>
      <c r="G20" s="59"/>
      <c r="H20" s="59"/>
      <c r="I20" s="226">
        <v>1</v>
      </c>
      <c r="J20" s="227"/>
      <c r="K20" s="227"/>
      <c r="L20" s="227"/>
      <c r="M20" s="228"/>
      <c r="N20" s="229">
        <f>ｻﾝﾌﾟﾙ請求明細!AA27</f>
        <v>1040000</v>
      </c>
      <c r="O20" s="230"/>
      <c r="P20" s="230"/>
      <c r="Q20" s="230"/>
      <c r="R20" s="230"/>
      <c r="S20" s="230"/>
      <c r="T20" s="230"/>
      <c r="U20" s="230"/>
      <c r="V20" s="230"/>
      <c r="W20" s="231"/>
      <c r="X20" s="60"/>
      <c r="Y20" s="61"/>
      <c r="Z20" s="62"/>
      <c r="AA20" s="63"/>
      <c r="AB20" s="63"/>
      <c r="AC20" s="63"/>
      <c r="AD20" s="63"/>
      <c r="AE20" s="60"/>
    </row>
    <row r="21" spans="2:56" s="64" customFormat="1" ht="27.95" customHeight="1">
      <c r="D21" s="58"/>
      <c r="E21" s="59"/>
      <c r="F21" s="59"/>
      <c r="G21" s="59"/>
      <c r="H21" s="59"/>
      <c r="I21" s="226" t="s">
        <v>16</v>
      </c>
      <c r="J21" s="227"/>
      <c r="K21" s="227"/>
      <c r="L21" s="227"/>
      <c r="M21" s="228"/>
      <c r="N21" s="229"/>
      <c r="O21" s="230"/>
      <c r="P21" s="230"/>
      <c r="Q21" s="230"/>
      <c r="R21" s="230"/>
      <c r="S21" s="230"/>
      <c r="T21" s="230"/>
      <c r="U21" s="230"/>
      <c r="V21" s="230"/>
      <c r="W21" s="231"/>
      <c r="X21" s="60"/>
      <c r="Y21" s="61"/>
      <c r="Z21" s="62"/>
      <c r="AA21" s="63"/>
      <c r="AB21" s="63"/>
      <c r="AC21" s="63"/>
      <c r="AD21" s="63"/>
      <c r="AE21" s="60"/>
    </row>
    <row r="22" spans="2:56" s="64" customFormat="1" ht="27.95" customHeight="1">
      <c r="B22" s="65"/>
      <c r="C22" s="66"/>
      <c r="D22" s="58"/>
      <c r="E22" s="59"/>
      <c r="F22" s="59"/>
      <c r="G22" s="59"/>
      <c r="H22" s="59"/>
      <c r="I22" s="226">
        <v>3</v>
      </c>
      <c r="J22" s="227"/>
      <c r="K22" s="227"/>
      <c r="L22" s="227"/>
      <c r="M22" s="228"/>
      <c r="N22" s="229"/>
      <c r="O22" s="230"/>
      <c r="P22" s="230"/>
      <c r="Q22" s="230"/>
      <c r="R22" s="230"/>
      <c r="S22" s="230"/>
      <c r="T22" s="230"/>
      <c r="U22" s="230"/>
      <c r="V22" s="230"/>
      <c r="W22" s="231"/>
      <c r="X22" s="60"/>
      <c r="Y22" s="61"/>
      <c r="Z22" s="62"/>
      <c r="AA22" s="63"/>
      <c r="AB22" s="63"/>
      <c r="AC22" s="63"/>
      <c r="AD22" s="63"/>
      <c r="AE22" s="60"/>
    </row>
    <row r="23" spans="2:56" s="64" customFormat="1" ht="27.95" customHeight="1">
      <c r="B23" s="65"/>
      <c r="C23" s="66"/>
      <c r="D23" s="58"/>
      <c r="E23" s="59"/>
      <c r="F23" s="59"/>
      <c r="G23" s="59"/>
      <c r="H23" s="59"/>
      <c r="I23" s="226" t="s">
        <v>17</v>
      </c>
      <c r="J23" s="227"/>
      <c r="K23" s="227"/>
      <c r="L23" s="227"/>
      <c r="M23" s="228"/>
      <c r="N23" s="229"/>
      <c r="O23" s="230"/>
      <c r="P23" s="230"/>
      <c r="Q23" s="230"/>
      <c r="R23" s="230"/>
      <c r="S23" s="230"/>
      <c r="T23" s="230"/>
      <c r="U23" s="230"/>
      <c r="V23" s="230"/>
      <c r="W23" s="231"/>
      <c r="X23" s="60"/>
      <c r="Y23" s="61"/>
      <c r="Z23" s="62"/>
      <c r="AA23" s="63"/>
      <c r="AB23" s="63"/>
      <c r="AC23" s="63"/>
      <c r="AD23" s="63"/>
      <c r="AE23" s="60"/>
    </row>
    <row r="24" spans="2:56" s="64" customFormat="1" ht="27.95" customHeight="1">
      <c r="B24" s="65"/>
      <c r="C24" s="66"/>
      <c r="D24" s="58"/>
      <c r="E24" s="59"/>
      <c r="F24" s="59"/>
      <c r="G24" s="59"/>
      <c r="H24" s="59"/>
      <c r="I24" s="226">
        <v>5</v>
      </c>
      <c r="J24" s="227"/>
      <c r="K24" s="227"/>
      <c r="L24" s="227"/>
      <c r="M24" s="228"/>
      <c r="N24" s="229"/>
      <c r="O24" s="230"/>
      <c r="P24" s="230"/>
      <c r="Q24" s="230"/>
      <c r="R24" s="230"/>
      <c r="S24" s="230"/>
      <c r="T24" s="230"/>
      <c r="U24" s="230"/>
      <c r="V24" s="230"/>
      <c r="W24" s="231"/>
      <c r="X24" s="60"/>
      <c r="Y24" s="61"/>
      <c r="Z24" s="62"/>
      <c r="AA24" s="63"/>
      <c r="AB24" s="63"/>
      <c r="AC24" s="63"/>
      <c r="AD24" s="63"/>
      <c r="AE24" s="60"/>
    </row>
    <row r="25" spans="2:56" s="64" customFormat="1" ht="27.95" customHeight="1">
      <c r="B25" s="65"/>
      <c r="C25" s="66"/>
      <c r="D25" s="58"/>
      <c r="E25" s="59"/>
      <c r="F25" s="59"/>
      <c r="G25" s="59"/>
      <c r="H25" s="59"/>
      <c r="I25" s="226" t="s">
        <v>20</v>
      </c>
      <c r="J25" s="227"/>
      <c r="K25" s="227"/>
      <c r="L25" s="227"/>
      <c r="M25" s="228"/>
      <c r="N25" s="229"/>
      <c r="O25" s="230"/>
      <c r="P25" s="230"/>
      <c r="Q25" s="230"/>
      <c r="R25" s="230"/>
      <c r="S25" s="230"/>
      <c r="T25" s="230"/>
      <c r="U25" s="230"/>
      <c r="V25" s="230"/>
      <c r="W25" s="231"/>
      <c r="X25" s="60"/>
      <c r="Y25" s="61"/>
      <c r="Z25" s="62"/>
      <c r="AA25" s="63"/>
      <c r="AB25" s="63"/>
      <c r="AC25" s="63"/>
      <c r="AD25" s="63"/>
      <c r="AE25" s="60"/>
    </row>
    <row r="26" spans="2:56" s="64" customFormat="1" ht="27.95" customHeight="1">
      <c r="B26" s="65"/>
      <c r="C26" s="66"/>
      <c r="D26" s="58"/>
      <c r="E26" s="59"/>
      <c r="F26" s="59"/>
      <c r="G26" s="59"/>
      <c r="H26" s="59"/>
      <c r="I26" s="226">
        <v>7</v>
      </c>
      <c r="J26" s="227"/>
      <c r="K26" s="227"/>
      <c r="L26" s="227"/>
      <c r="M26" s="228"/>
      <c r="N26" s="229"/>
      <c r="O26" s="230"/>
      <c r="P26" s="230"/>
      <c r="Q26" s="230"/>
      <c r="R26" s="230"/>
      <c r="S26" s="230"/>
      <c r="T26" s="230"/>
      <c r="U26" s="230"/>
      <c r="V26" s="230"/>
      <c r="W26" s="231"/>
      <c r="X26" s="60"/>
      <c r="Y26" s="61"/>
      <c r="Z26" s="62"/>
      <c r="AA26" s="63"/>
      <c r="AB26" s="63"/>
      <c r="AC26" s="63"/>
      <c r="AD26" s="63"/>
      <c r="AE26" s="60"/>
    </row>
    <row r="27" spans="2:56" s="64" customFormat="1" ht="27.95" customHeight="1">
      <c r="B27" s="65"/>
      <c r="C27" s="66"/>
      <c r="D27" s="58"/>
      <c r="E27" s="59"/>
      <c r="F27" s="59"/>
      <c r="G27" s="59"/>
      <c r="H27" s="59"/>
      <c r="I27" s="226" t="s">
        <v>21</v>
      </c>
      <c r="J27" s="227"/>
      <c r="K27" s="227"/>
      <c r="L27" s="227"/>
      <c r="M27" s="228"/>
      <c r="N27" s="229"/>
      <c r="O27" s="230"/>
      <c r="P27" s="230"/>
      <c r="Q27" s="230"/>
      <c r="R27" s="230"/>
      <c r="S27" s="230"/>
      <c r="T27" s="230"/>
      <c r="U27" s="230"/>
      <c r="V27" s="230"/>
      <c r="W27" s="231"/>
      <c r="X27" s="60"/>
      <c r="Y27" s="61"/>
      <c r="Z27" s="62"/>
      <c r="AA27" s="63"/>
      <c r="AB27" s="63"/>
      <c r="AC27" s="63"/>
      <c r="AD27" s="63"/>
      <c r="AE27" s="60"/>
    </row>
    <row r="28" spans="2:56" s="64" customFormat="1" ht="27.95" customHeight="1">
      <c r="B28" s="65"/>
      <c r="C28" s="66"/>
      <c r="D28" s="58"/>
      <c r="E28" s="59"/>
      <c r="F28" s="59"/>
      <c r="G28" s="59"/>
      <c r="H28" s="59"/>
      <c r="I28" s="226">
        <v>9</v>
      </c>
      <c r="J28" s="227"/>
      <c r="K28" s="227"/>
      <c r="L28" s="227"/>
      <c r="M28" s="228"/>
      <c r="N28" s="229"/>
      <c r="O28" s="230"/>
      <c r="P28" s="230"/>
      <c r="Q28" s="230"/>
      <c r="R28" s="230"/>
      <c r="S28" s="230"/>
      <c r="T28" s="230"/>
      <c r="U28" s="230"/>
      <c r="V28" s="230"/>
      <c r="W28" s="231"/>
      <c r="X28" s="60"/>
      <c r="Y28" s="61"/>
      <c r="Z28" s="62"/>
      <c r="AA28" s="63"/>
      <c r="AB28" s="63"/>
      <c r="AC28" s="63"/>
      <c r="AD28" s="63"/>
      <c r="AE28" s="60"/>
    </row>
    <row r="29" spans="2:56" s="64" customFormat="1" ht="27.95" customHeight="1">
      <c r="B29" s="65"/>
      <c r="C29" s="66"/>
      <c r="D29" s="58"/>
      <c r="E29" s="59"/>
      <c r="F29" s="59"/>
      <c r="G29" s="59"/>
      <c r="H29" s="59"/>
      <c r="I29" s="226" t="s">
        <v>22</v>
      </c>
      <c r="J29" s="227"/>
      <c r="K29" s="227"/>
      <c r="L29" s="227"/>
      <c r="M29" s="228"/>
      <c r="N29" s="229"/>
      <c r="O29" s="230"/>
      <c r="P29" s="230"/>
      <c r="Q29" s="230"/>
      <c r="R29" s="230"/>
      <c r="S29" s="230"/>
      <c r="T29" s="230"/>
      <c r="U29" s="230"/>
      <c r="V29" s="230"/>
      <c r="W29" s="231"/>
      <c r="X29" s="60"/>
      <c r="Y29" s="61"/>
      <c r="Z29" s="62"/>
      <c r="AA29" s="63"/>
      <c r="AB29" s="63"/>
      <c r="AC29" s="63"/>
      <c r="AD29" s="63"/>
      <c r="AE29" s="60"/>
    </row>
    <row r="30" spans="2:56" s="64" customFormat="1" ht="27.95" customHeight="1">
      <c r="B30" s="65"/>
      <c r="C30" s="66"/>
      <c r="D30" s="58"/>
      <c r="E30" s="59"/>
      <c r="F30" s="59"/>
      <c r="G30" s="59"/>
      <c r="H30" s="59"/>
      <c r="I30" s="226" t="s">
        <v>60</v>
      </c>
      <c r="J30" s="227"/>
      <c r="K30" s="227"/>
      <c r="L30" s="227"/>
      <c r="M30" s="228"/>
      <c r="N30" s="229"/>
      <c r="O30" s="230"/>
      <c r="P30" s="230"/>
      <c r="Q30" s="230"/>
      <c r="R30" s="230"/>
      <c r="S30" s="230"/>
      <c r="T30" s="230"/>
      <c r="U30" s="230"/>
      <c r="V30" s="230"/>
      <c r="W30" s="231"/>
      <c r="X30" s="60"/>
      <c r="Y30" s="61"/>
      <c r="Z30" s="62"/>
      <c r="AA30" s="63"/>
      <c r="AB30" s="63"/>
      <c r="AC30" s="63"/>
      <c r="AD30" s="63"/>
      <c r="AE30" s="60"/>
    </row>
    <row r="31" spans="2:56" s="64" customFormat="1" ht="27.95" customHeight="1">
      <c r="B31" s="67"/>
      <c r="I31" s="226" t="s">
        <v>61</v>
      </c>
      <c r="J31" s="227"/>
      <c r="K31" s="227"/>
      <c r="L31" s="227"/>
      <c r="M31" s="228"/>
      <c r="N31" s="229"/>
      <c r="O31" s="230"/>
      <c r="P31" s="230"/>
      <c r="Q31" s="230"/>
      <c r="R31" s="230"/>
      <c r="S31" s="230"/>
      <c r="T31" s="230"/>
      <c r="U31" s="230"/>
      <c r="V31" s="230"/>
      <c r="W31" s="231"/>
    </row>
    <row r="32" spans="2:56" ht="27.95" customHeight="1">
      <c r="B32" s="50"/>
      <c r="C32" s="50"/>
      <c r="D32" s="50"/>
      <c r="E32" s="50"/>
      <c r="F32" s="50"/>
      <c r="G32" s="50"/>
      <c r="H32" s="50"/>
      <c r="I32" s="226" t="s">
        <v>62</v>
      </c>
      <c r="J32" s="227"/>
      <c r="K32" s="227"/>
      <c r="L32" s="227"/>
      <c r="M32" s="228"/>
      <c r="N32" s="229"/>
      <c r="O32" s="230"/>
      <c r="P32" s="230"/>
      <c r="Q32" s="230"/>
      <c r="R32" s="230"/>
      <c r="S32" s="230"/>
      <c r="T32" s="230"/>
      <c r="U32" s="230"/>
      <c r="V32" s="230"/>
      <c r="W32" s="231"/>
      <c r="X32" s="50"/>
      <c r="Y32" s="50"/>
      <c r="Z32" s="50"/>
      <c r="AA32" s="50"/>
      <c r="AB32" s="50"/>
      <c r="AC32" s="50"/>
    </row>
    <row r="33" spans="1:32" s="64" customFormat="1" ht="27.95" customHeight="1">
      <c r="B33" s="65"/>
      <c r="C33" s="66"/>
      <c r="D33" s="58"/>
      <c r="E33" s="59"/>
      <c r="F33" s="59"/>
      <c r="G33" s="59"/>
      <c r="H33" s="59"/>
      <c r="I33" s="226" t="s">
        <v>63</v>
      </c>
      <c r="J33" s="227"/>
      <c r="K33" s="227"/>
      <c r="L33" s="227"/>
      <c r="M33" s="228"/>
      <c r="N33" s="229"/>
      <c r="O33" s="230"/>
      <c r="P33" s="230"/>
      <c r="Q33" s="230"/>
      <c r="R33" s="230"/>
      <c r="S33" s="230"/>
      <c r="T33" s="230"/>
      <c r="U33" s="230"/>
      <c r="V33" s="230"/>
      <c r="W33" s="231"/>
      <c r="X33" s="60"/>
      <c r="Y33" s="61"/>
      <c r="Z33" s="62"/>
      <c r="AA33" s="63"/>
      <c r="AB33" s="63"/>
      <c r="AC33" s="63"/>
      <c r="AD33" s="63"/>
      <c r="AE33" s="60"/>
    </row>
    <row r="34" spans="1:32" ht="27.95" customHeight="1">
      <c r="B34" s="69"/>
      <c r="C34" s="50"/>
      <c r="D34" s="50"/>
      <c r="E34" s="50"/>
      <c r="F34" s="50"/>
      <c r="G34" s="50"/>
      <c r="H34" s="50"/>
      <c r="I34" s="226" t="s">
        <v>64</v>
      </c>
      <c r="J34" s="227"/>
      <c r="K34" s="227"/>
      <c r="L34" s="227"/>
      <c r="M34" s="228"/>
      <c r="N34" s="229"/>
      <c r="O34" s="230"/>
      <c r="P34" s="230"/>
      <c r="Q34" s="230"/>
      <c r="R34" s="230"/>
      <c r="S34" s="230"/>
      <c r="T34" s="230"/>
      <c r="U34" s="230"/>
      <c r="V34" s="230"/>
      <c r="W34" s="231"/>
      <c r="X34" s="50"/>
      <c r="Y34" s="50"/>
      <c r="Z34" s="50"/>
      <c r="AA34" s="50"/>
      <c r="AB34" s="50"/>
      <c r="AC34" s="50"/>
    </row>
    <row r="35" spans="1:32" s="64" customFormat="1" ht="27.95" customHeight="1">
      <c r="B35" s="65"/>
      <c r="C35" s="66"/>
      <c r="D35" s="58"/>
      <c r="E35" s="59"/>
      <c r="F35" s="59"/>
      <c r="G35" s="59"/>
      <c r="H35" s="59"/>
      <c r="I35" s="92"/>
      <c r="J35" s="93"/>
      <c r="K35" s="93"/>
      <c r="L35" s="93"/>
      <c r="M35" s="93"/>
      <c r="N35" s="264"/>
      <c r="O35" s="264"/>
      <c r="P35" s="264"/>
      <c r="Q35" s="264"/>
      <c r="R35" s="264"/>
      <c r="S35" s="264"/>
      <c r="T35" s="264"/>
      <c r="U35" s="264"/>
      <c r="V35" s="264"/>
      <c r="W35" s="265"/>
      <c r="X35" s="60"/>
      <c r="Y35" s="61"/>
      <c r="Z35" s="62"/>
      <c r="AA35" s="63"/>
      <c r="AB35" s="63"/>
      <c r="AC35" s="63"/>
      <c r="AD35" s="63"/>
      <c r="AE35" s="60"/>
    </row>
    <row r="36" spans="1:32" s="64" customFormat="1" ht="27.95" customHeight="1">
      <c r="I36" s="234" t="s">
        <v>24</v>
      </c>
      <c r="J36" s="235"/>
      <c r="K36" s="235"/>
      <c r="L36" s="235"/>
      <c r="M36" s="235"/>
      <c r="N36" s="236">
        <f>SUM(N20:W35)</f>
        <v>1040000</v>
      </c>
      <c r="O36" s="237"/>
      <c r="P36" s="237"/>
      <c r="Q36" s="237"/>
      <c r="R36" s="237"/>
      <c r="S36" s="237"/>
      <c r="T36" s="237"/>
      <c r="U36" s="237"/>
      <c r="V36" s="237"/>
      <c r="W36" s="238"/>
    </row>
    <row r="37" spans="1:32" s="64" customFormat="1" ht="27.95" customHeight="1">
      <c r="I37" s="216" t="s">
        <v>23</v>
      </c>
      <c r="J37" s="217"/>
      <c r="K37" s="217"/>
      <c r="L37" s="217"/>
      <c r="M37" s="217"/>
      <c r="N37" s="218">
        <f>N36*10%</f>
        <v>104000</v>
      </c>
      <c r="O37" s="219"/>
      <c r="P37" s="219"/>
      <c r="Q37" s="219"/>
      <c r="R37" s="219"/>
      <c r="S37" s="219"/>
      <c r="T37" s="219"/>
      <c r="U37" s="219"/>
      <c r="V37" s="219"/>
      <c r="W37" s="220"/>
    </row>
    <row r="38" spans="1:32" s="64" customFormat="1" ht="27.95" customHeight="1">
      <c r="I38" s="221" t="s">
        <v>25</v>
      </c>
      <c r="J38" s="222"/>
      <c r="K38" s="222"/>
      <c r="L38" s="222"/>
      <c r="M38" s="222"/>
      <c r="N38" s="223">
        <f>N36+N37</f>
        <v>1144000</v>
      </c>
      <c r="O38" s="224"/>
      <c r="P38" s="224"/>
      <c r="Q38" s="224"/>
      <c r="R38" s="224"/>
      <c r="S38" s="224"/>
      <c r="T38" s="224"/>
      <c r="U38" s="224"/>
      <c r="V38" s="224"/>
      <c r="W38" s="225"/>
    </row>
    <row r="39" spans="1:32" s="64" customFormat="1" ht="27.95" customHeight="1">
      <c r="B39" s="67"/>
      <c r="T39" s="68"/>
    </row>
    <row r="40" spans="1:32" ht="18" customHeight="1">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row>
    <row r="41" spans="1:32" ht="18" customHeight="1">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row>
    <row r="42" spans="1:32" ht="18" customHeight="1">
      <c r="B42" s="50"/>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row>
    <row r="43" spans="1:32" ht="18" customHeight="1">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row>
    <row r="44" spans="1:32" ht="18" customHeight="1">
      <c r="B44" s="254" t="s">
        <v>73</v>
      </c>
      <c r="C44" s="254"/>
      <c r="D44" s="254"/>
      <c r="E44" s="254"/>
      <c r="F44" s="254"/>
      <c r="G44" s="254"/>
      <c r="H44" s="254"/>
      <c r="I44" s="254"/>
      <c r="J44" s="254"/>
      <c r="K44" s="254"/>
      <c r="L44" s="254"/>
      <c r="M44" s="254"/>
      <c r="N44" s="254"/>
      <c r="O44" s="254"/>
      <c r="P44" s="254"/>
      <c r="Q44" s="254"/>
      <c r="R44" s="254"/>
      <c r="S44" s="254"/>
      <c r="T44" s="254"/>
      <c r="U44" s="254"/>
      <c r="Z44" s="99" t="s">
        <v>12</v>
      </c>
      <c r="AA44" s="255">
        <f>AA1</f>
        <v>45230</v>
      </c>
      <c r="AB44" s="256"/>
      <c r="AC44" s="256"/>
      <c r="AD44" s="256"/>
      <c r="AE44" s="256"/>
    </row>
    <row r="45" spans="1:32" ht="18" customHeight="1">
      <c r="A45" s="117"/>
      <c r="B45" s="254"/>
      <c r="C45" s="254"/>
      <c r="D45" s="254"/>
      <c r="E45" s="254"/>
      <c r="F45" s="254"/>
      <c r="G45" s="254"/>
      <c r="H45" s="254"/>
      <c r="I45" s="254"/>
      <c r="J45" s="254"/>
      <c r="K45" s="254"/>
      <c r="L45" s="254"/>
      <c r="M45" s="254"/>
      <c r="N45" s="254"/>
      <c r="O45" s="254"/>
      <c r="P45" s="254"/>
      <c r="Q45" s="254"/>
      <c r="R45" s="254"/>
      <c r="S45" s="254"/>
      <c r="T45" s="254"/>
      <c r="U45" s="254"/>
      <c r="V45" s="27"/>
      <c r="W45" s="27"/>
      <c r="X45" s="27"/>
      <c r="Y45" s="12"/>
      <c r="Z45" s="29"/>
      <c r="AF45" s="20"/>
    </row>
    <row r="46" spans="1:32" ht="18" customHeight="1">
      <c r="A46" s="117"/>
      <c r="S46" s="117"/>
      <c r="T46" s="117"/>
      <c r="U46" s="27"/>
      <c r="V46" s="27"/>
      <c r="W46" s="27"/>
      <c r="X46" s="27"/>
      <c r="Y46" s="12"/>
      <c r="Z46" s="29"/>
      <c r="AA46" s="31"/>
      <c r="AB46" s="257"/>
      <c r="AC46" s="257"/>
      <c r="AD46" s="257"/>
      <c r="AE46" s="257"/>
      <c r="AF46" s="22"/>
    </row>
    <row r="47" spans="1:32" ht="18"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row>
    <row r="49" spans="2:56" ht="21" customHeight="1">
      <c r="B49" s="258" t="str">
        <f>B6</f>
        <v>鹿浜営業所</v>
      </c>
      <c r="C49" s="258"/>
      <c r="D49" s="258"/>
      <c r="E49" s="258"/>
      <c r="F49" s="258"/>
      <c r="G49" s="258"/>
      <c r="H49" s="258"/>
      <c r="I49" s="258"/>
      <c r="J49" s="258"/>
      <c r="K49" s="258"/>
      <c r="L49" s="258"/>
      <c r="M49" s="258"/>
      <c r="N49" s="260" t="s">
        <v>5</v>
      </c>
      <c r="O49" s="260"/>
      <c r="V49" s="262" t="str">
        <f t="shared" ref="V49" si="0">V6</f>
        <v>株式会社サンプル商事</v>
      </c>
      <c r="W49" s="262"/>
      <c r="X49" s="262"/>
      <c r="Y49" s="262"/>
      <c r="Z49" s="262"/>
      <c r="AA49" s="262"/>
      <c r="AB49" s="262"/>
      <c r="AC49" s="262"/>
      <c r="AD49" s="262"/>
      <c r="AE49" s="262"/>
      <c r="AF49" s="119"/>
      <c r="AG49" s="16"/>
      <c r="AP49" s="11"/>
      <c r="AQ49" s="11"/>
      <c r="AR49" s="11"/>
      <c r="AS49" s="11"/>
      <c r="AT49" s="11"/>
      <c r="AU49" s="11"/>
      <c r="AV49" s="11"/>
      <c r="AW49" s="11"/>
      <c r="AX49" s="11"/>
      <c r="AY49" s="11"/>
      <c r="AZ49" s="11"/>
      <c r="BA49" s="11"/>
      <c r="BB49" s="11"/>
    </row>
    <row r="50" spans="2:56" ht="18" customHeight="1">
      <c r="B50" s="259"/>
      <c r="C50" s="259"/>
      <c r="D50" s="259"/>
      <c r="E50" s="259"/>
      <c r="F50" s="259"/>
      <c r="G50" s="259"/>
      <c r="H50" s="259"/>
      <c r="I50" s="259"/>
      <c r="J50" s="259"/>
      <c r="K50" s="259"/>
      <c r="L50" s="259"/>
      <c r="M50" s="259"/>
      <c r="N50" s="261"/>
      <c r="O50" s="261"/>
      <c r="V50" s="248" t="str">
        <f t="shared" ref="V50:V56" si="1">V7</f>
        <v>〇〇支店　〇〇営業所</v>
      </c>
      <c r="W50" s="248"/>
      <c r="X50" s="248"/>
      <c r="Y50" s="248"/>
      <c r="Z50" s="248"/>
      <c r="AA50" s="248"/>
      <c r="AB50" s="248"/>
      <c r="AC50" s="248"/>
      <c r="AD50" s="248"/>
      <c r="AE50" s="82" t="s">
        <v>38</v>
      </c>
      <c r="AF50" s="81"/>
      <c r="AP50" s="14"/>
      <c r="AQ50" s="14"/>
      <c r="AR50" s="14"/>
      <c r="AS50" s="14"/>
      <c r="AT50" s="14"/>
    </row>
    <row r="51" spans="2:56" ht="18" customHeight="1">
      <c r="B51" s="38" t="s">
        <v>6</v>
      </c>
      <c r="V51" s="263">
        <f t="shared" si="1"/>
        <v>7100803</v>
      </c>
      <c r="W51" s="263"/>
      <c r="X51" s="263"/>
      <c r="Y51" s="263"/>
      <c r="Z51" s="263"/>
      <c r="AA51" s="263"/>
      <c r="AB51" s="263"/>
      <c r="AC51" s="263"/>
      <c r="AD51" s="81"/>
      <c r="AF51" s="81"/>
      <c r="AG51" s="17"/>
      <c r="AP51" s="14"/>
      <c r="AQ51" s="14"/>
      <c r="AR51" s="14"/>
      <c r="AS51" s="14"/>
      <c r="AT51" s="14"/>
      <c r="AU51" s="14"/>
      <c r="AV51" s="14"/>
      <c r="AW51" s="14"/>
      <c r="AX51" s="14"/>
      <c r="AY51" s="14"/>
      <c r="AZ51" s="14"/>
      <c r="BA51" s="14"/>
      <c r="BB51" s="14"/>
    </row>
    <row r="52" spans="2:56" ht="18" customHeight="1">
      <c r="B52" s="15"/>
      <c r="V52" s="253" t="str">
        <f t="shared" si="1"/>
        <v>東京都中央区丸の内1丁目2番地3号</v>
      </c>
      <c r="W52" s="253"/>
      <c r="X52" s="253"/>
      <c r="Y52" s="253"/>
      <c r="Z52" s="253"/>
      <c r="AA52" s="253"/>
      <c r="AB52" s="253"/>
      <c r="AC52" s="253"/>
      <c r="AD52" s="253"/>
      <c r="AE52" s="253"/>
      <c r="AF52" s="81"/>
      <c r="AG52" s="14"/>
      <c r="AP52" s="14"/>
      <c r="AQ52" s="14"/>
      <c r="AR52" s="14"/>
      <c r="AS52" s="14"/>
      <c r="AT52" s="14"/>
      <c r="AU52" s="14"/>
      <c r="AV52" s="14"/>
      <c r="AW52" s="14"/>
      <c r="AX52" s="14"/>
      <c r="AY52" s="14"/>
      <c r="AZ52" s="14"/>
      <c r="BA52" s="14"/>
      <c r="BB52" s="14"/>
    </row>
    <row r="53" spans="2:56" ht="18" customHeight="1">
      <c r="B53" s="246">
        <f>B10</f>
        <v>45200</v>
      </c>
      <c r="C53" s="247"/>
      <c r="D53" s="247"/>
      <c r="V53" s="253" t="str">
        <f t="shared" si="1"/>
        <v>○○○ビル18F</v>
      </c>
      <c r="W53" s="253"/>
      <c r="X53" s="253"/>
      <c r="Y53" s="253"/>
      <c r="Z53" s="253"/>
      <c r="AA53" s="253"/>
      <c r="AB53" s="253"/>
      <c r="AC53" s="253"/>
      <c r="AD53" s="253"/>
      <c r="AE53" s="253"/>
      <c r="AF53" s="87"/>
      <c r="AP53" s="10"/>
      <c r="AQ53" s="10"/>
      <c r="AR53" s="10"/>
      <c r="AS53" s="10"/>
      <c r="AT53" s="10"/>
      <c r="AU53" s="10"/>
      <c r="AV53" s="10"/>
      <c r="AW53" s="10"/>
      <c r="AX53" s="10"/>
      <c r="AY53" s="10"/>
      <c r="AZ53" s="10"/>
      <c r="BA53" s="10"/>
    </row>
    <row r="54" spans="2:56" ht="18" customHeight="1">
      <c r="B54" s="13" t="s">
        <v>7</v>
      </c>
      <c r="V54" s="86" t="str">
        <f t="shared" si="1"/>
        <v>TEL</v>
      </c>
      <c r="W54" s="89" t="str">
        <f>W11</f>
        <v>03-1234-5678</v>
      </c>
      <c r="X54" s="89"/>
      <c r="Y54" s="89"/>
      <c r="Z54" s="89"/>
      <c r="AA54" s="87" t="str">
        <f>AA11</f>
        <v>FAX　</v>
      </c>
      <c r="AB54" s="89" t="str">
        <f>AB11</f>
        <v>03-1234-5678</v>
      </c>
      <c r="AC54" s="89"/>
      <c r="AD54" s="89"/>
      <c r="AE54" s="89"/>
      <c r="AF54" s="108"/>
      <c r="AP54"/>
      <c r="AQ54"/>
      <c r="AR54"/>
      <c r="AS54"/>
      <c r="AT54"/>
      <c r="AU54"/>
      <c r="AV54"/>
      <c r="AW54"/>
      <c r="AX54"/>
      <c r="AY54"/>
      <c r="AZ54"/>
      <c r="BA54"/>
    </row>
    <row r="55" spans="2:56" ht="18" customHeight="1">
      <c r="B55" s="39"/>
      <c r="C55" s="249">
        <f>C12</f>
        <v>1144000</v>
      </c>
      <c r="D55" s="249"/>
      <c r="E55" s="249"/>
      <c r="F55" s="249"/>
      <c r="G55" s="249"/>
      <c r="H55" s="249"/>
      <c r="I55" s="249"/>
      <c r="J55" s="249"/>
      <c r="K55" s="249"/>
      <c r="L55" s="249"/>
      <c r="M55" s="249"/>
      <c r="N55" s="40"/>
      <c r="O55" s="41"/>
      <c r="V55" s="125" t="str">
        <f t="shared" si="1"/>
        <v>取引先ｺｰﾄﾞ</v>
      </c>
      <c r="W55" s="126"/>
      <c r="X55" s="126"/>
      <c r="Y55" s="252">
        <f>Y12</f>
        <v>1</v>
      </c>
      <c r="Z55" s="252"/>
      <c r="AA55" s="252"/>
      <c r="AB55" s="252"/>
      <c r="AC55" s="252"/>
      <c r="AD55" s="252"/>
      <c r="AE55" s="252"/>
      <c r="AF55" s="108"/>
      <c r="AN55" s="5"/>
      <c r="AO55" s="5"/>
      <c r="AP55" s="19"/>
      <c r="AQ55" s="19"/>
      <c r="AR55" s="19"/>
      <c r="AS55" s="19"/>
      <c r="AT55" s="19"/>
      <c r="AU55" s="19"/>
      <c r="AV55" s="19"/>
      <c r="AW55" s="19"/>
      <c r="AX55" s="19"/>
      <c r="AY55" s="19"/>
      <c r="AZ55" s="19"/>
      <c r="BA55" s="19"/>
      <c r="BC55" s="5"/>
      <c r="BD55" s="5"/>
    </row>
    <row r="56" spans="2:56" ht="18" customHeight="1">
      <c r="B56" s="42"/>
      <c r="C56" s="250"/>
      <c r="D56" s="250"/>
      <c r="E56" s="250"/>
      <c r="F56" s="250"/>
      <c r="G56" s="250"/>
      <c r="H56" s="250"/>
      <c r="I56" s="250"/>
      <c r="J56" s="250"/>
      <c r="K56" s="250"/>
      <c r="L56" s="250"/>
      <c r="M56" s="250"/>
      <c r="N56" s="37"/>
      <c r="O56" s="43"/>
      <c r="T56" s="2"/>
      <c r="U56" s="2"/>
      <c r="V56" s="125" t="str">
        <f t="shared" si="1"/>
        <v>登録番号</v>
      </c>
      <c r="W56" s="126"/>
      <c r="X56" s="126"/>
      <c r="Y56" s="245" t="str">
        <f>Y13</f>
        <v>T1234567890123</v>
      </c>
      <c r="Z56" s="245"/>
      <c r="AA56" s="245"/>
      <c r="AB56" s="245"/>
      <c r="AC56" s="245"/>
      <c r="AD56" s="245"/>
      <c r="AE56" s="245"/>
      <c r="AN56" s="5"/>
      <c r="AO56" s="5"/>
      <c r="AP56" s="5"/>
      <c r="AQ56" s="5"/>
      <c r="AR56" s="239"/>
      <c r="AS56" s="239"/>
      <c r="AT56" s="239"/>
      <c r="AU56" s="239"/>
      <c r="AV56" s="239"/>
      <c r="AW56" s="239"/>
      <c r="AX56" s="239"/>
      <c r="AY56" s="239"/>
      <c r="AZ56" s="239"/>
      <c r="BA56" s="239"/>
      <c r="BB56" s="239"/>
      <c r="BC56" s="239"/>
      <c r="BD56" s="239"/>
    </row>
    <row r="57" spans="2:56" ht="18" customHeight="1">
      <c r="B57" s="44"/>
      <c r="C57" s="251"/>
      <c r="D57" s="251"/>
      <c r="E57" s="251"/>
      <c r="F57" s="251"/>
      <c r="G57" s="251"/>
      <c r="H57" s="251"/>
      <c r="I57" s="251"/>
      <c r="J57" s="251"/>
      <c r="K57" s="251"/>
      <c r="L57" s="251"/>
      <c r="M57" s="251"/>
      <c r="N57" s="45"/>
      <c r="O57" s="46"/>
      <c r="W57" s="28"/>
      <c r="AA57" s="122"/>
      <c r="AN57" s="5"/>
      <c r="AO57" s="5"/>
      <c r="AP57" s="5"/>
      <c r="AQ57" s="5"/>
      <c r="AR57" s="239"/>
      <c r="AS57" s="239"/>
      <c r="AT57" s="239"/>
      <c r="AU57" s="239"/>
      <c r="AV57" s="239"/>
      <c r="AW57" s="239"/>
      <c r="AX57" s="239"/>
      <c r="AY57" s="239"/>
      <c r="AZ57" s="239"/>
      <c r="BA57" s="239"/>
      <c r="BB57" s="239"/>
      <c r="BC57" s="239"/>
      <c r="BD57" s="239"/>
    </row>
    <row r="58" spans="2:56" ht="26.25" customHeight="1">
      <c r="B58" s="37"/>
      <c r="C58" s="37"/>
      <c r="D58" s="37"/>
      <c r="E58" s="37"/>
      <c r="F58" s="37"/>
      <c r="G58" s="37"/>
      <c r="H58" s="37"/>
      <c r="I58" s="37"/>
      <c r="J58" s="37"/>
      <c r="K58" s="37"/>
      <c r="L58" s="37"/>
      <c r="M58" s="37"/>
      <c r="N58" s="37"/>
      <c r="O58" s="37"/>
      <c r="W58" s="28"/>
      <c r="AA58" s="28"/>
      <c r="AN58" s="5"/>
      <c r="AO58" s="5"/>
      <c r="AP58" s="5"/>
      <c r="AQ58" s="5"/>
      <c r="AR58" s="239"/>
      <c r="AS58" s="239"/>
      <c r="AT58" s="239"/>
      <c r="AU58" s="239"/>
      <c r="AV58" s="239"/>
      <c r="AW58" s="239"/>
      <c r="AX58" s="239"/>
      <c r="AY58" s="239"/>
      <c r="AZ58" s="239"/>
      <c r="BA58" s="239"/>
      <c r="BB58" s="239"/>
      <c r="BC58" s="239"/>
      <c r="BD58" s="239"/>
    </row>
    <row r="59" spans="2:56" ht="12.75" customHeight="1">
      <c r="B59" s="8"/>
      <c r="C59" s="35"/>
      <c r="D59" s="35"/>
      <c r="E59" s="35"/>
      <c r="F59" s="35"/>
      <c r="G59" s="35"/>
      <c r="H59" s="35"/>
      <c r="I59" s="35"/>
      <c r="J59" s="35"/>
      <c r="K59" s="35"/>
      <c r="L59" s="35"/>
      <c r="M59" s="35"/>
      <c r="N59" s="9"/>
      <c r="O59" s="8"/>
      <c r="W59" s="28"/>
      <c r="AA59" s="28"/>
      <c r="AN59" s="5"/>
      <c r="AO59" s="5"/>
      <c r="AP59" s="5"/>
      <c r="AQ59" s="5"/>
      <c r="AR59" s="5"/>
      <c r="AS59" s="5"/>
      <c r="AT59" s="5"/>
      <c r="AU59" s="5"/>
      <c r="AV59" s="5"/>
      <c r="AW59" s="5"/>
      <c r="AX59" s="5"/>
      <c r="AY59" s="5"/>
      <c r="AZ59" s="5"/>
      <c r="BA59" s="5"/>
      <c r="BB59" s="5"/>
      <c r="BC59" s="5"/>
      <c r="BD59" s="5"/>
    </row>
    <row r="60" spans="2:56" ht="12.75" customHeight="1">
      <c r="B60" s="8"/>
      <c r="C60" s="26"/>
      <c r="D60" s="26"/>
      <c r="E60" s="26"/>
      <c r="F60" s="26"/>
      <c r="G60" s="26"/>
      <c r="H60" s="26"/>
      <c r="I60" s="26"/>
      <c r="J60" s="26"/>
      <c r="K60" s="26"/>
      <c r="L60" s="26"/>
      <c r="M60" s="26"/>
      <c r="N60" s="9"/>
      <c r="O60" s="8"/>
      <c r="W60" s="28"/>
      <c r="AA60" s="28"/>
      <c r="AN60" s="5"/>
      <c r="AO60" s="5"/>
      <c r="AP60" s="5"/>
      <c r="AQ60" s="5"/>
      <c r="AR60" s="5"/>
      <c r="AS60" s="5"/>
      <c r="AT60" s="5"/>
      <c r="AU60" s="5"/>
      <c r="AV60" s="5"/>
      <c r="AW60" s="5"/>
      <c r="AX60" s="5"/>
      <c r="AY60" s="5"/>
      <c r="AZ60" s="5"/>
      <c r="BA60" s="5"/>
      <c r="BB60" s="5"/>
      <c r="BC60" s="5"/>
      <c r="BD60" s="5"/>
    </row>
    <row r="61" spans="2:56" ht="18" customHeight="1">
      <c r="U61" s="25"/>
      <c r="V61" s="25"/>
      <c r="W61" s="51" t="s">
        <v>2</v>
      </c>
      <c r="Z61" s="21"/>
      <c r="AA61" s="21"/>
      <c r="AB61" s="21"/>
      <c r="AC61" s="21"/>
      <c r="AD61" s="21"/>
    </row>
    <row r="62" spans="2:56" s="55" customFormat="1" ht="27.95" customHeight="1">
      <c r="B62" s="52" t="s">
        <v>13</v>
      </c>
      <c r="C62" s="53"/>
      <c r="D62" s="54" t="s">
        <v>14</v>
      </c>
      <c r="E62" s="52"/>
      <c r="F62" s="52"/>
      <c r="G62" s="52"/>
      <c r="I62" s="240" t="s">
        <v>18</v>
      </c>
      <c r="J62" s="241"/>
      <c r="K62" s="241"/>
      <c r="L62" s="241"/>
      <c r="M62" s="242"/>
      <c r="N62" s="243" t="s">
        <v>19</v>
      </c>
      <c r="O62" s="241"/>
      <c r="P62" s="241"/>
      <c r="Q62" s="241"/>
      <c r="R62" s="241"/>
      <c r="S62" s="241"/>
      <c r="T62" s="241"/>
      <c r="U62" s="241"/>
      <c r="V62" s="241"/>
      <c r="W62" s="244"/>
      <c r="Z62" s="54"/>
      <c r="AA62" s="52"/>
      <c r="AB62" s="52"/>
      <c r="AC62" s="52"/>
      <c r="AD62" s="52"/>
      <c r="AE62" s="53"/>
    </row>
    <row r="63" spans="2:56" s="64" customFormat="1" ht="27.95" customHeight="1">
      <c r="B63" s="56"/>
      <c r="C63" s="57"/>
      <c r="D63" s="58"/>
      <c r="E63" s="59"/>
      <c r="F63" s="59"/>
      <c r="G63" s="59"/>
      <c r="H63" s="59"/>
      <c r="I63" s="226">
        <v>1</v>
      </c>
      <c r="J63" s="227"/>
      <c r="K63" s="227"/>
      <c r="L63" s="227"/>
      <c r="M63" s="228"/>
      <c r="N63" s="229">
        <f>IF(N20=0,"",N20)</f>
        <v>1040000</v>
      </c>
      <c r="O63" s="230"/>
      <c r="P63" s="230"/>
      <c r="Q63" s="230"/>
      <c r="R63" s="230"/>
      <c r="S63" s="230"/>
      <c r="T63" s="230"/>
      <c r="U63" s="230"/>
      <c r="V63" s="230"/>
      <c r="W63" s="231"/>
      <c r="X63" s="60"/>
      <c r="Y63" s="61"/>
      <c r="Z63" s="62"/>
      <c r="AA63" s="63"/>
      <c r="AB63" s="63"/>
      <c r="AC63" s="63"/>
      <c r="AD63" s="63"/>
      <c r="AE63" s="60"/>
    </row>
    <row r="64" spans="2:56" s="64" customFormat="1" ht="27.95" customHeight="1">
      <c r="D64" s="58"/>
      <c r="E64" s="59"/>
      <c r="F64" s="59"/>
      <c r="G64" s="59"/>
      <c r="H64" s="59"/>
      <c r="I64" s="226" t="s">
        <v>16</v>
      </c>
      <c r="J64" s="227"/>
      <c r="K64" s="227"/>
      <c r="L64" s="227"/>
      <c r="M64" s="228"/>
      <c r="N64" s="229" t="str">
        <f t="shared" ref="N64:N77" si="2">IF(N21=0,"",N21)</f>
        <v/>
      </c>
      <c r="O64" s="230"/>
      <c r="P64" s="230"/>
      <c r="Q64" s="230"/>
      <c r="R64" s="230"/>
      <c r="S64" s="230"/>
      <c r="T64" s="230"/>
      <c r="U64" s="230"/>
      <c r="V64" s="230"/>
      <c r="W64" s="231"/>
      <c r="X64" s="60"/>
      <c r="Y64" s="61"/>
      <c r="Z64" s="62"/>
      <c r="AA64" s="63"/>
      <c r="AB64" s="63"/>
      <c r="AC64" s="63"/>
      <c r="AD64" s="63"/>
      <c r="AE64" s="60"/>
    </row>
    <row r="65" spans="2:31" s="64" customFormat="1" ht="27.95" customHeight="1">
      <c r="B65" s="65"/>
      <c r="C65" s="66"/>
      <c r="D65" s="58"/>
      <c r="E65" s="59"/>
      <c r="F65" s="59"/>
      <c r="G65" s="59"/>
      <c r="H65" s="59"/>
      <c r="I65" s="226">
        <v>3</v>
      </c>
      <c r="J65" s="227"/>
      <c r="K65" s="227"/>
      <c r="L65" s="227"/>
      <c r="M65" s="228"/>
      <c r="N65" s="229" t="str">
        <f t="shared" si="2"/>
        <v/>
      </c>
      <c r="O65" s="230"/>
      <c r="P65" s="230"/>
      <c r="Q65" s="230"/>
      <c r="R65" s="230"/>
      <c r="S65" s="230"/>
      <c r="T65" s="230"/>
      <c r="U65" s="230"/>
      <c r="V65" s="230"/>
      <c r="W65" s="231"/>
      <c r="X65" s="60"/>
      <c r="Y65" s="61"/>
      <c r="Z65" s="62"/>
      <c r="AA65" s="63"/>
      <c r="AB65" s="63"/>
      <c r="AC65" s="63"/>
      <c r="AD65" s="63"/>
      <c r="AE65" s="60"/>
    </row>
    <row r="66" spans="2:31" s="64" customFormat="1" ht="27.95" customHeight="1">
      <c r="B66" s="65"/>
      <c r="C66" s="66"/>
      <c r="D66" s="58"/>
      <c r="E66" s="59"/>
      <c r="F66" s="59"/>
      <c r="G66" s="59"/>
      <c r="H66" s="59"/>
      <c r="I66" s="226" t="s">
        <v>17</v>
      </c>
      <c r="J66" s="227"/>
      <c r="K66" s="227"/>
      <c r="L66" s="227"/>
      <c r="M66" s="228"/>
      <c r="N66" s="229" t="str">
        <f t="shared" si="2"/>
        <v/>
      </c>
      <c r="O66" s="230"/>
      <c r="P66" s="230"/>
      <c r="Q66" s="230"/>
      <c r="R66" s="230"/>
      <c r="S66" s="230"/>
      <c r="T66" s="230"/>
      <c r="U66" s="230"/>
      <c r="V66" s="230"/>
      <c r="W66" s="231"/>
      <c r="X66" s="60"/>
      <c r="Y66" s="61"/>
      <c r="Z66" s="62"/>
      <c r="AA66" s="63"/>
      <c r="AB66" s="63"/>
      <c r="AC66" s="63"/>
      <c r="AD66" s="63"/>
      <c r="AE66" s="60"/>
    </row>
    <row r="67" spans="2:31" s="64" customFormat="1" ht="27.95" customHeight="1">
      <c r="B67" s="65"/>
      <c r="C67" s="66"/>
      <c r="D67" s="58"/>
      <c r="E67" s="59"/>
      <c r="F67" s="59"/>
      <c r="G67" s="59"/>
      <c r="H67" s="59"/>
      <c r="I67" s="226">
        <v>5</v>
      </c>
      <c r="J67" s="227"/>
      <c r="K67" s="227"/>
      <c r="L67" s="227"/>
      <c r="M67" s="228"/>
      <c r="N67" s="229" t="str">
        <f t="shared" si="2"/>
        <v/>
      </c>
      <c r="O67" s="230"/>
      <c r="P67" s="230"/>
      <c r="Q67" s="230"/>
      <c r="R67" s="230"/>
      <c r="S67" s="230"/>
      <c r="T67" s="230"/>
      <c r="U67" s="230"/>
      <c r="V67" s="230"/>
      <c r="W67" s="231"/>
      <c r="X67" s="60"/>
      <c r="Y67" s="61"/>
      <c r="Z67" s="62"/>
      <c r="AA67" s="63"/>
      <c r="AB67" s="63"/>
      <c r="AC67" s="63"/>
      <c r="AD67" s="63"/>
      <c r="AE67" s="60"/>
    </row>
    <row r="68" spans="2:31" s="64" customFormat="1" ht="27.95" customHeight="1">
      <c r="B68" s="65"/>
      <c r="C68" s="66"/>
      <c r="D68" s="58"/>
      <c r="E68" s="59"/>
      <c r="F68" s="59"/>
      <c r="G68" s="59"/>
      <c r="H68" s="59"/>
      <c r="I68" s="226" t="s">
        <v>20</v>
      </c>
      <c r="J68" s="227"/>
      <c r="K68" s="227"/>
      <c r="L68" s="227"/>
      <c r="M68" s="228"/>
      <c r="N68" s="229" t="str">
        <f t="shared" si="2"/>
        <v/>
      </c>
      <c r="O68" s="230"/>
      <c r="P68" s="230"/>
      <c r="Q68" s="230"/>
      <c r="R68" s="230"/>
      <c r="S68" s="230"/>
      <c r="T68" s="230"/>
      <c r="U68" s="230"/>
      <c r="V68" s="230"/>
      <c r="W68" s="231"/>
      <c r="X68" s="60"/>
      <c r="Y68" s="61"/>
      <c r="Z68" s="62"/>
      <c r="AA68" s="63"/>
      <c r="AB68" s="63"/>
      <c r="AC68" s="63"/>
      <c r="AD68" s="63"/>
      <c r="AE68" s="60"/>
    </row>
    <row r="69" spans="2:31" s="64" customFormat="1" ht="27.95" customHeight="1">
      <c r="B69" s="65"/>
      <c r="C69" s="66"/>
      <c r="D69" s="58"/>
      <c r="E69" s="59"/>
      <c r="F69" s="59"/>
      <c r="G69" s="59"/>
      <c r="H69" s="59"/>
      <c r="I69" s="226">
        <v>7</v>
      </c>
      <c r="J69" s="227"/>
      <c r="K69" s="227"/>
      <c r="L69" s="227"/>
      <c r="M69" s="228"/>
      <c r="N69" s="229" t="str">
        <f t="shared" si="2"/>
        <v/>
      </c>
      <c r="O69" s="230"/>
      <c r="P69" s="230"/>
      <c r="Q69" s="230"/>
      <c r="R69" s="230"/>
      <c r="S69" s="230"/>
      <c r="T69" s="230"/>
      <c r="U69" s="230"/>
      <c r="V69" s="230"/>
      <c r="W69" s="231"/>
      <c r="X69" s="60"/>
      <c r="Y69" s="61"/>
      <c r="Z69" s="62"/>
      <c r="AA69" s="63"/>
      <c r="AB69" s="63"/>
      <c r="AC69" s="63"/>
      <c r="AD69" s="63"/>
      <c r="AE69" s="60"/>
    </row>
    <row r="70" spans="2:31" s="64" customFormat="1" ht="27.95" customHeight="1">
      <c r="B70" s="65"/>
      <c r="C70" s="66"/>
      <c r="D70" s="58"/>
      <c r="E70" s="59"/>
      <c r="F70" s="59"/>
      <c r="G70" s="59"/>
      <c r="H70" s="59"/>
      <c r="I70" s="226" t="s">
        <v>21</v>
      </c>
      <c r="J70" s="227"/>
      <c r="K70" s="227"/>
      <c r="L70" s="227"/>
      <c r="M70" s="228"/>
      <c r="N70" s="229" t="str">
        <f t="shared" si="2"/>
        <v/>
      </c>
      <c r="O70" s="230"/>
      <c r="P70" s="230"/>
      <c r="Q70" s="230"/>
      <c r="R70" s="230"/>
      <c r="S70" s="230"/>
      <c r="T70" s="230"/>
      <c r="U70" s="230"/>
      <c r="V70" s="230"/>
      <c r="W70" s="231"/>
      <c r="X70" s="60"/>
      <c r="Y70" s="61"/>
      <c r="Z70" s="62"/>
      <c r="AA70" s="63"/>
      <c r="AB70" s="63"/>
      <c r="AC70" s="63"/>
      <c r="AD70" s="63"/>
      <c r="AE70" s="60"/>
    </row>
    <row r="71" spans="2:31" s="64" customFormat="1" ht="27.95" customHeight="1">
      <c r="B71" s="65"/>
      <c r="C71" s="66"/>
      <c r="D71" s="58"/>
      <c r="E71" s="59"/>
      <c r="F71" s="59"/>
      <c r="G71" s="59"/>
      <c r="H71" s="59"/>
      <c r="I71" s="226">
        <v>9</v>
      </c>
      <c r="J71" s="227"/>
      <c r="K71" s="227"/>
      <c r="L71" s="227"/>
      <c r="M71" s="228"/>
      <c r="N71" s="229" t="str">
        <f t="shared" si="2"/>
        <v/>
      </c>
      <c r="O71" s="230"/>
      <c r="P71" s="230"/>
      <c r="Q71" s="230"/>
      <c r="R71" s="230"/>
      <c r="S71" s="230"/>
      <c r="T71" s="230"/>
      <c r="U71" s="230"/>
      <c r="V71" s="230"/>
      <c r="W71" s="231"/>
      <c r="X71" s="60"/>
      <c r="Y71" s="61"/>
      <c r="Z71" s="62"/>
      <c r="AA71" s="63"/>
      <c r="AB71" s="63"/>
      <c r="AC71" s="63"/>
      <c r="AD71" s="63"/>
      <c r="AE71" s="60"/>
    </row>
    <row r="72" spans="2:31" s="64" customFormat="1" ht="27.95" customHeight="1">
      <c r="B72" s="65"/>
      <c r="C72" s="66"/>
      <c r="D72" s="58"/>
      <c r="E72" s="59"/>
      <c r="F72" s="59"/>
      <c r="G72" s="59"/>
      <c r="H72" s="59"/>
      <c r="I72" s="226" t="s">
        <v>22</v>
      </c>
      <c r="J72" s="227"/>
      <c r="K72" s="227"/>
      <c r="L72" s="227"/>
      <c r="M72" s="228"/>
      <c r="N72" s="229" t="str">
        <f t="shared" si="2"/>
        <v/>
      </c>
      <c r="O72" s="230"/>
      <c r="P72" s="230"/>
      <c r="Q72" s="230"/>
      <c r="R72" s="230"/>
      <c r="S72" s="230"/>
      <c r="T72" s="230"/>
      <c r="U72" s="230"/>
      <c r="V72" s="230"/>
      <c r="W72" s="231"/>
      <c r="X72" s="60"/>
      <c r="Y72" s="61"/>
      <c r="Z72" s="62"/>
      <c r="AA72" s="63"/>
      <c r="AB72" s="63"/>
      <c r="AC72" s="63"/>
      <c r="AD72" s="63"/>
      <c r="AE72" s="60"/>
    </row>
    <row r="73" spans="2:31" s="64" customFormat="1" ht="27.95" customHeight="1">
      <c r="B73" s="65"/>
      <c r="C73" s="66"/>
      <c r="D73" s="58"/>
      <c r="E73" s="59"/>
      <c r="F73" s="59"/>
      <c r="G73" s="59"/>
      <c r="H73" s="59"/>
      <c r="I73" s="226" t="s">
        <v>60</v>
      </c>
      <c r="J73" s="227"/>
      <c r="K73" s="227"/>
      <c r="L73" s="227"/>
      <c r="M73" s="228"/>
      <c r="N73" s="229" t="str">
        <f t="shared" si="2"/>
        <v/>
      </c>
      <c r="O73" s="230"/>
      <c r="P73" s="230"/>
      <c r="Q73" s="230"/>
      <c r="R73" s="230"/>
      <c r="S73" s="230"/>
      <c r="T73" s="230"/>
      <c r="U73" s="230"/>
      <c r="V73" s="230"/>
      <c r="W73" s="231"/>
      <c r="X73" s="60"/>
      <c r="Y73" s="61"/>
      <c r="Z73" s="62"/>
      <c r="AA73" s="63"/>
      <c r="AB73" s="63"/>
      <c r="AC73" s="63"/>
      <c r="AD73" s="63"/>
      <c r="AE73" s="60"/>
    </row>
    <row r="74" spans="2:31" s="64" customFormat="1" ht="27.95" customHeight="1">
      <c r="B74" s="67"/>
      <c r="I74" s="226" t="s">
        <v>61</v>
      </c>
      <c r="J74" s="227"/>
      <c r="K74" s="227"/>
      <c r="L74" s="227"/>
      <c r="M74" s="228"/>
      <c r="N74" s="229" t="str">
        <f t="shared" si="2"/>
        <v/>
      </c>
      <c r="O74" s="230"/>
      <c r="P74" s="230"/>
      <c r="Q74" s="230"/>
      <c r="R74" s="230"/>
      <c r="S74" s="230"/>
      <c r="T74" s="230"/>
      <c r="U74" s="230"/>
      <c r="V74" s="230"/>
      <c r="W74" s="231"/>
    </row>
    <row r="75" spans="2:31" ht="27.95" customHeight="1">
      <c r="B75" s="127"/>
      <c r="C75" s="127"/>
      <c r="D75" s="127"/>
      <c r="E75" s="127"/>
      <c r="F75" s="127"/>
      <c r="G75" s="127"/>
      <c r="H75" s="127"/>
      <c r="I75" s="226" t="s">
        <v>62</v>
      </c>
      <c r="J75" s="227"/>
      <c r="K75" s="227"/>
      <c r="L75" s="227"/>
      <c r="M75" s="228"/>
      <c r="N75" s="229" t="str">
        <f t="shared" si="2"/>
        <v/>
      </c>
      <c r="O75" s="230"/>
      <c r="P75" s="230"/>
      <c r="Q75" s="230"/>
      <c r="R75" s="230"/>
      <c r="S75" s="230"/>
      <c r="T75" s="230"/>
      <c r="U75" s="230"/>
      <c r="V75" s="230"/>
      <c r="W75" s="231"/>
      <c r="X75" s="127"/>
      <c r="Y75" s="127"/>
      <c r="Z75" s="127"/>
      <c r="AA75" s="127"/>
      <c r="AB75" s="127"/>
      <c r="AC75" s="127"/>
    </row>
    <row r="76" spans="2:31" s="64" customFormat="1" ht="27.95" customHeight="1">
      <c r="B76" s="65"/>
      <c r="C76" s="66"/>
      <c r="D76" s="58"/>
      <c r="E76" s="59"/>
      <c r="F76" s="59"/>
      <c r="G76" s="59"/>
      <c r="H76" s="59"/>
      <c r="I76" s="226" t="s">
        <v>63</v>
      </c>
      <c r="J76" s="227"/>
      <c r="K76" s="227"/>
      <c r="L76" s="227"/>
      <c r="M76" s="228"/>
      <c r="N76" s="229" t="str">
        <f t="shared" si="2"/>
        <v/>
      </c>
      <c r="O76" s="230"/>
      <c r="P76" s="230"/>
      <c r="Q76" s="230"/>
      <c r="R76" s="230"/>
      <c r="S76" s="230"/>
      <c r="T76" s="230"/>
      <c r="U76" s="230"/>
      <c r="V76" s="230"/>
      <c r="W76" s="231"/>
      <c r="X76" s="60"/>
      <c r="Y76" s="61"/>
      <c r="Z76" s="62"/>
      <c r="AA76" s="63"/>
      <c r="AB76" s="63"/>
      <c r="AC76" s="63"/>
      <c r="AD76" s="63"/>
      <c r="AE76" s="60"/>
    </row>
    <row r="77" spans="2:31" ht="27.95" customHeight="1">
      <c r="B77" s="128"/>
      <c r="C77" s="127"/>
      <c r="D77" s="127"/>
      <c r="E77" s="127"/>
      <c r="F77" s="127"/>
      <c r="G77" s="127"/>
      <c r="H77" s="127"/>
      <c r="I77" s="226" t="s">
        <v>64</v>
      </c>
      <c r="J77" s="227"/>
      <c r="K77" s="227"/>
      <c r="L77" s="227"/>
      <c r="M77" s="228"/>
      <c r="N77" s="229" t="str">
        <f t="shared" si="2"/>
        <v/>
      </c>
      <c r="O77" s="230"/>
      <c r="P77" s="230"/>
      <c r="Q77" s="230"/>
      <c r="R77" s="230"/>
      <c r="S77" s="230"/>
      <c r="T77" s="230"/>
      <c r="U77" s="230"/>
      <c r="V77" s="230"/>
      <c r="W77" s="231"/>
      <c r="X77" s="127"/>
      <c r="Y77" s="127"/>
      <c r="Z77" s="127"/>
      <c r="AA77" s="127"/>
      <c r="AB77" s="127"/>
      <c r="AC77" s="127"/>
    </row>
    <row r="78" spans="2:31" s="64" customFormat="1" ht="27.95" customHeight="1">
      <c r="B78" s="65"/>
      <c r="C78" s="66"/>
      <c r="D78" s="58"/>
      <c r="E78" s="59"/>
      <c r="F78" s="59"/>
      <c r="G78" s="59"/>
      <c r="H78" s="59"/>
      <c r="I78" s="129"/>
      <c r="J78" s="130"/>
      <c r="K78" s="130"/>
      <c r="L78" s="130"/>
      <c r="M78" s="130"/>
      <c r="N78" s="232"/>
      <c r="O78" s="232"/>
      <c r="P78" s="232"/>
      <c r="Q78" s="232"/>
      <c r="R78" s="232"/>
      <c r="S78" s="232"/>
      <c r="T78" s="232"/>
      <c r="U78" s="232"/>
      <c r="V78" s="232"/>
      <c r="W78" s="233"/>
      <c r="X78" s="60"/>
      <c r="Y78" s="61"/>
      <c r="Z78" s="62"/>
      <c r="AA78" s="63"/>
      <c r="AB78" s="63"/>
      <c r="AC78" s="63"/>
      <c r="AD78" s="63"/>
      <c r="AE78" s="60"/>
    </row>
    <row r="79" spans="2:31" s="64" customFormat="1" ht="27.95" customHeight="1">
      <c r="I79" s="234" t="s">
        <v>24</v>
      </c>
      <c r="J79" s="235"/>
      <c r="K79" s="235"/>
      <c r="L79" s="235"/>
      <c r="M79" s="235"/>
      <c r="N79" s="236">
        <f>IF(N36=0,"",N36)</f>
        <v>1040000</v>
      </c>
      <c r="O79" s="237"/>
      <c r="P79" s="237"/>
      <c r="Q79" s="237"/>
      <c r="R79" s="237"/>
      <c r="S79" s="237"/>
      <c r="T79" s="237"/>
      <c r="U79" s="237"/>
      <c r="V79" s="237"/>
      <c r="W79" s="238"/>
    </row>
    <row r="80" spans="2:31" s="64" customFormat="1" ht="27.95" customHeight="1">
      <c r="I80" s="216" t="s">
        <v>23</v>
      </c>
      <c r="J80" s="217"/>
      <c r="K80" s="217"/>
      <c r="L80" s="217"/>
      <c r="M80" s="217"/>
      <c r="N80" s="218">
        <f>IF(N37=0,"",N37)</f>
        <v>104000</v>
      </c>
      <c r="O80" s="219"/>
      <c r="P80" s="219"/>
      <c r="Q80" s="219"/>
      <c r="R80" s="219"/>
      <c r="S80" s="219"/>
      <c r="T80" s="219"/>
      <c r="U80" s="219"/>
      <c r="V80" s="219"/>
      <c r="W80" s="220"/>
    </row>
    <row r="81" spans="1:54" s="64" customFormat="1" ht="27.95" customHeight="1">
      <c r="I81" s="221" t="s">
        <v>25</v>
      </c>
      <c r="J81" s="222"/>
      <c r="K81" s="222"/>
      <c r="L81" s="222"/>
      <c r="M81" s="222"/>
      <c r="N81" s="223">
        <f>IF(N38=0,"",N38)</f>
        <v>1144000</v>
      </c>
      <c r="O81" s="224"/>
      <c r="P81" s="224"/>
      <c r="Q81" s="224"/>
      <c r="R81" s="224"/>
      <c r="S81" s="224"/>
      <c r="T81" s="224"/>
      <c r="U81" s="224"/>
      <c r="V81" s="224"/>
      <c r="W81" s="225"/>
    </row>
    <row r="82" spans="1:54" s="64" customFormat="1" ht="27.95" customHeight="1">
      <c r="B82" s="67"/>
      <c r="T82" s="68"/>
    </row>
    <row r="83" spans="1:54" ht="18" customHeight="1">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row>
    <row r="84" spans="1:54" ht="18" customHeight="1">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row>
    <row r="85" spans="1:54" ht="18" customHeight="1">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row>
    <row r="87" spans="1:54" ht="18" customHeight="1">
      <c r="B87" s="254" t="s">
        <v>74</v>
      </c>
      <c r="C87" s="254"/>
      <c r="D87" s="254"/>
      <c r="E87" s="254"/>
      <c r="F87" s="254"/>
      <c r="G87" s="254"/>
      <c r="H87" s="254"/>
      <c r="I87" s="254"/>
      <c r="J87" s="254"/>
      <c r="K87" s="254"/>
      <c r="L87" s="254"/>
      <c r="M87" s="254"/>
      <c r="N87" s="254"/>
      <c r="O87" s="254"/>
      <c r="P87" s="254"/>
      <c r="Q87" s="254"/>
      <c r="R87" s="254"/>
      <c r="S87" s="254"/>
      <c r="T87" s="254"/>
      <c r="U87" s="254"/>
      <c r="Z87" s="99" t="s">
        <v>12</v>
      </c>
      <c r="AA87" s="255">
        <f>AA1</f>
        <v>45230</v>
      </c>
      <c r="AB87" s="256"/>
      <c r="AC87" s="256"/>
      <c r="AD87" s="256"/>
      <c r="AE87" s="256"/>
    </row>
    <row r="88" spans="1:54" ht="18" customHeight="1">
      <c r="A88" s="117"/>
      <c r="B88" s="254"/>
      <c r="C88" s="254"/>
      <c r="D88" s="254"/>
      <c r="E88" s="254"/>
      <c r="F88" s="254"/>
      <c r="G88" s="254"/>
      <c r="H88" s="254"/>
      <c r="I88" s="254"/>
      <c r="J88" s="254"/>
      <c r="K88" s="254"/>
      <c r="L88" s="254"/>
      <c r="M88" s="254"/>
      <c r="N88" s="254"/>
      <c r="O88" s="254"/>
      <c r="P88" s="254"/>
      <c r="Q88" s="254"/>
      <c r="R88" s="254"/>
      <c r="S88" s="254"/>
      <c r="T88" s="254"/>
      <c r="U88" s="254"/>
      <c r="V88" s="27"/>
      <c r="W88" s="27"/>
      <c r="X88" s="27"/>
      <c r="Y88" s="12"/>
      <c r="Z88" s="29"/>
      <c r="AF88" s="20"/>
    </row>
    <row r="89" spans="1:54" ht="18" customHeight="1">
      <c r="A89" s="117"/>
      <c r="S89" s="117"/>
      <c r="T89" s="117"/>
      <c r="U89" s="27"/>
      <c r="V89" s="27"/>
      <c r="W89" s="27"/>
      <c r="X89" s="27"/>
      <c r="Y89" s="12"/>
      <c r="Z89" s="29"/>
      <c r="AA89" s="31"/>
      <c r="AB89" s="257"/>
      <c r="AC89" s="257"/>
      <c r="AD89" s="257"/>
      <c r="AE89" s="257"/>
      <c r="AF89" s="22"/>
    </row>
    <row r="90" spans="1:54" ht="18"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2" spans="1:54" ht="21" customHeight="1">
      <c r="B92" s="258" t="str">
        <f>B6</f>
        <v>鹿浜営業所</v>
      </c>
      <c r="C92" s="258"/>
      <c r="D92" s="258"/>
      <c r="E92" s="258"/>
      <c r="F92" s="258"/>
      <c r="G92" s="258"/>
      <c r="H92" s="258"/>
      <c r="I92" s="258"/>
      <c r="J92" s="258"/>
      <c r="K92" s="258"/>
      <c r="L92" s="258"/>
      <c r="M92" s="258"/>
      <c r="N92" s="260" t="s">
        <v>5</v>
      </c>
      <c r="O92" s="260"/>
      <c r="V92" s="262" t="str">
        <f t="shared" ref="V92" si="3">V6</f>
        <v>株式会社サンプル商事</v>
      </c>
      <c r="W92" s="262"/>
      <c r="X92" s="262"/>
      <c r="Y92" s="262"/>
      <c r="Z92" s="262"/>
      <c r="AA92" s="262"/>
      <c r="AB92" s="262"/>
      <c r="AC92" s="262"/>
      <c r="AD92" s="262"/>
      <c r="AE92" s="262"/>
      <c r="AF92" s="119"/>
      <c r="AG92" s="16"/>
      <c r="AP92" s="11"/>
      <c r="AQ92" s="11"/>
      <c r="AR92" s="11"/>
      <c r="AS92" s="11"/>
      <c r="AT92" s="11"/>
      <c r="AU92" s="11"/>
      <c r="AV92" s="11"/>
      <c r="AW92" s="11"/>
      <c r="AX92" s="11"/>
      <c r="AY92" s="11"/>
      <c r="AZ92" s="11"/>
      <c r="BA92" s="11"/>
      <c r="BB92" s="11"/>
    </row>
    <row r="93" spans="1:54" ht="18" customHeight="1">
      <c r="B93" s="259"/>
      <c r="C93" s="259"/>
      <c r="D93" s="259"/>
      <c r="E93" s="259"/>
      <c r="F93" s="259"/>
      <c r="G93" s="259"/>
      <c r="H93" s="259"/>
      <c r="I93" s="259"/>
      <c r="J93" s="259"/>
      <c r="K93" s="259"/>
      <c r="L93" s="259"/>
      <c r="M93" s="259"/>
      <c r="N93" s="261"/>
      <c r="O93" s="261"/>
      <c r="V93" s="248" t="str">
        <f t="shared" ref="V93:V99" si="4">V7</f>
        <v>〇〇支店　〇〇営業所</v>
      </c>
      <c r="W93" s="248"/>
      <c r="X93" s="248"/>
      <c r="Y93" s="248"/>
      <c r="Z93" s="248"/>
      <c r="AA93" s="248"/>
      <c r="AB93" s="248"/>
      <c r="AC93" s="248"/>
      <c r="AD93" s="248"/>
      <c r="AE93" s="82" t="s">
        <v>38</v>
      </c>
      <c r="AF93" s="81"/>
      <c r="AP93" s="14"/>
      <c r="AQ93" s="14"/>
      <c r="AR93" s="14"/>
      <c r="AS93" s="14"/>
      <c r="AT93" s="14"/>
    </row>
    <row r="94" spans="1:54" ht="18" customHeight="1">
      <c r="B94" s="38" t="s">
        <v>6</v>
      </c>
      <c r="V94" s="263">
        <f t="shared" si="4"/>
        <v>7100803</v>
      </c>
      <c r="W94" s="263"/>
      <c r="X94" s="263"/>
      <c r="Y94" s="263"/>
      <c r="Z94" s="263"/>
      <c r="AA94" s="263"/>
      <c r="AB94" s="263"/>
      <c r="AC94" s="263"/>
      <c r="AD94" s="81"/>
      <c r="AF94" s="81"/>
      <c r="AG94" s="17"/>
      <c r="AP94" s="14"/>
      <c r="AQ94" s="14"/>
      <c r="AR94" s="14"/>
      <c r="AS94" s="14"/>
      <c r="AT94" s="14"/>
      <c r="AU94" s="14"/>
      <c r="AV94" s="14"/>
      <c r="AW94" s="14"/>
      <c r="AX94" s="14"/>
      <c r="AY94" s="14"/>
      <c r="AZ94" s="14"/>
      <c r="BA94" s="14"/>
      <c r="BB94" s="14"/>
    </row>
    <row r="95" spans="1:54" ht="18" customHeight="1">
      <c r="B95" s="15"/>
      <c r="V95" s="253" t="str">
        <f t="shared" si="4"/>
        <v>東京都中央区丸の内1丁目2番地3号</v>
      </c>
      <c r="W95" s="253"/>
      <c r="X95" s="253"/>
      <c r="Y95" s="253"/>
      <c r="Z95" s="253"/>
      <c r="AA95" s="253"/>
      <c r="AB95" s="253"/>
      <c r="AC95" s="253"/>
      <c r="AD95" s="253"/>
      <c r="AE95" s="253"/>
      <c r="AF95" s="81"/>
      <c r="AG95" s="14"/>
      <c r="AP95" s="14"/>
      <c r="AQ95" s="14"/>
      <c r="AR95" s="14"/>
      <c r="AS95" s="14"/>
      <c r="AT95" s="14"/>
      <c r="AU95" s="14"/>
      <c r="AV95" s="14"/>
      <c r="AW95" s="14"/>
      <c r="AX95" s="14"/>
      <c r="AY95" s="14"/>
      <c r="AZ95" s="14"/>
      <c r="BA95" s="14"/>
      <c r="BB95" s="14"/>
    </row>
    <row r="96" spans="1:54" ht="18" customHeight="1">
      <c r="B96" s="246">
        <f>B10</f>
        <v>45200</v>
      </c>
      <c r="C96" s="247"/>
      <c r="D96" s="247"/>
      <c r="V96" s="253" t="str">
        <f t="shared" si="4"/>
        <v>○○○ビル18F</v>
      </c>
      <c r="W96" s="253"/>
      <c r="X96" s="253"/>
      <c r="Y96" s="253"/>
      <c r="Z96" s="253"/>
      <c r="AA96" s="253"/>
      <c r="AB96" s="253"/>
      <c r="AC96" s="253"/>
      <c r="AD96" s="253"/>
      <c r="AE96" s="253"/>
      <c r="AF96" s="87"/>
      <c r="AP96" s="10"/>
      <c r="AQ96" s="10"/>
      <c r="AR96" s="10"/>
      <c r="AS96" s="10"/>
      <c r="AT96" s="10"/>
      <c r="AU96" s="10"/>
      <c r="AV96" s="10"/>
      <c r="AW96" s="10"/>
      <c r="AX96" s="10"/>
      <c r="AY96" s="10"/>
      <c r="AZ96" s="10"/>
      <c r="BA96" s="10"/>
    </row>
    <row r="97" spans="2:56" ht="18" customHeight="1">
      <c r="B97" s="13" t="s">
        <v>7</v>
      </c>
      <c r="V97" s="86" t="str">
        <f t="shared" si="4"/>
        <v>TEL</v>
      </c>
      <c r="W97" s="89" t="str">
        <f>W11</f>
        <v>03-1234-5678</v>
      </c>
      <c r="X97" s="89"/>
      <c r="Y97" s="89"/>
      <c r="Z97" s="89"/>
      <c r="AA97" s="87" t="str">
        <f>AA11</f>
        <v>FAX　</v>
      </c>
      <c r="AB97" s="89" t="str">
        <f>AB11</f>
        <v>03-1234-5678</v>
      </c>
      <c r="AC97" s="89"/>
      <c r="AD97" s="89"/>
      <c r="AE97" s="89"/>
      <c r="AF97" s="108"/>
      <c r="AP97"/>
      <c r="AQ97"/>
      <c r="AR97"/>
      <c r="AS97"/>
      <c r="AT97"/>
      <c r="AU97"/>
      <c r="AV97"/>
      <c r="AW97"/>
      <c r="AX97"/>
      <c r="AY97"/>
      <c r="AZ97"/>
      <c r="BA97"/>
    </row>
    <row r="98" spans="2:56" ht="18" customHeight="1">
      <c r="B98" s="39"/>
      <c r="C98" s="249">
        <f>C12</f>
        <v>1144000</v>
      </c>
      <c r="D98" s="249"/>
      <c r="E98" s="249"/>
      <c r="F98" s="249"/>
      <c r="G98" s="249"/>
      <c r="H98" s="249"/>
      <c r="I98" s="249"/>
      <c r="J98" s="249"/>
      <c r="K98" s="249"/>
      <c r="L98" s="249"/>
      <c r="M98" s="249"/>
      <c r="N98" s="40"/>
      <c r="O98" s="41"/>
      <c r="V98" s="125" t="str">
        <f t="shared" si="4"/>
        <v>取引先ｺｰﾄﾞ</v>
      </c>
      <c r="W98" s="126"/>
      <c r="X98" s="126"/>
      <c r="Y98" s="252">
        <f>Y12</f>
        <v>1</v>
      </c>
      <c r="Z98" s="252"/>
      <c r="AA98" s="252"/>
      <c r="AB98" s="252"/>
      <c r="AC98" s="252"/>
      <c r="AD98" s="252"/>
      <c r="AE98" s="252"/>
      <c r="AF98" s="108"/>
      <c r="AN98" s="5"/>
      <c r="AO98" s="5"/>
      <c r="AP98" s="19"/>
      <c r="AQ98" s="19"/>
      <c r="AR98" s="19"/>
      <c r="AS98" s="19"/>
      <c r="AT98" s="19"/>
      <c r="AU98" s="19"/>
      <c r="AV98" s="19"/>
      <c r="AW98" s="19"/>
      <c r="AX98" s="19"/>
      <c r="AY98" s="19"/>
      <c r="AZ98" s="19"/>
      <c r="BA98" s="19"/>
      <c r="BC98" s="5"/>
      <c r="BD98" s="5"/>
    </row>
    <row r="99" spans="2:56" ht="18" customHeight="1">
      <c r="B99" s="42"/>
      <c r="C99" s="250"/>
      <c r="D99" s="250"/>
      <c r="E99" s="250"/>
      <c r="F99" s="250"/>
      <c r="G99" s="250"/>
      <c r="H99" s="250"/>
      <c r="I99" s="250"/>
      <c r="J99" s="250"/>
      <c r="K99" s="250"/>
      <c r="L99" s="250"/>
      <c r="M99" s="250"/>
      <c r="N99" s="37"/>
      <c r="O99" s="43"/>
      <c r="T99" s="2"/>
      <c r="U99" s="2"/>
      <c r="V99" s="125" t="str">
        <f t="shared" si="4"/>
        <v>登録番号</v>
      </c>
      <c r="W99" s="126"/>
      <c r="X99" s="126"/>
      <c r="Y99" s="245" t="str">
        <f>Y13</f>
        <v>T1234567890123</v>
      </c>
      <c r="Z99" s="245"/>
      <c r="AA99" s="245"/>
      <c r="AB99" s="245"/>
      <c r="AC99" s="245"/>
      <c r="AD99" s="245"/>
      <c r="AE99" s="245"/>
      <c r="AN99" s="5"/>
      <c r="AO99" s="5"/>
      <c r="AP99" s="5"/>
      <c r="AQ99" s="5"/>
      <c r="AR99" s="239"/>
      <c r="AS99" s="239"/>
      <c r="AT99" s="239"/>
      <c r="AU99" s="239"/>
      <c r="AV99" s="239"/>
      <c r="AW99" s="239"/>
      <c r="AX99" s="239"/>
      <c r="AY99" s="239"/>
      <c r="AZ99" s="239"/>
      <c r="BA99" s="239"/>
      <c r="BB99" s="239"/>
      <c r="BC99" s="239"/>
      <c r="BD99" s="239"/>
    </row>
    <row r="100" spans="2:56" ht="18" customHeight="1">
      <c r="B100" s="44"/>
      <c r="C100" s="251"/>
      <c r="D100" s="251"/>
      <c r="E100" s="251"/>
      <c r="F100" s="251"/>
      <c r="G100" s="251"/>
      <c r="H100" s="251"/>
      <c r="I100" s="251"/>
      <c r="J100" s="251"/>
      <c r="K100" s="251"/>
      <c r="L100" s="251"/>
      <c r="M100" s="251"/>
      <c r="N100" s="45"/>
      <c r="O100" s="46"/>
      <c r="W100" s="28"/>
      <c r="AA100" s="122"/>
      <c r="AN100" s="5"/>
      <c r="AO100" s="5"/>
      <c r="AP100" s="5"/>
      <c r="AQ100" s="5"/>
      <c r="AR100" s="239"/>
      <c r="AS100" s="239"/>
      <c r="AT100" s="239"/>
      <c r="AU100" s="239"/>
      <c r="AV100" s="239"/>
      <c r="AW100" s="239"/>
      <c r="AX100" s="239"/>
      <c r="AY100" s="239"/>
      <c r="AZ100" s="239"/>
      <c r="BA100" s="239"/>
      <c r="BB100" s="239"/>
      <c r="BC100" s="239"/>
      <c r="BD100" s="239"/>
    </row>
    <row r="101" spans="2:56" ht="26.25" customHeight="1">
      <c r="B101" s="37"/>
      <c r="C101" s="37"/>
      <c r="D101" s="37"/>
      <c r="E101" s="37"/>
      <c r="F101" s="37"/>
      <c r="G101" s="37"/>
      <c r="H101" s="37"/>
      <c r="I101" s="37"/>
      <c r="J101" s="37"/>
      <c r="K101" s="37"/>
      <c r="L101" s="37"/>
      <c r="M101" s="37"/>
      <c r="N101" s="37"/>
      <c r="O101" s="37"/>
      <c r="W101" s="28"/>
      <c r="AA101" s="28"/>
      <c r="AN101" s="5"/>
      <c r="AO101" s="5"/>
      <c r="AP101" s="5"/>
      <c r="AQ101" s="5"/>
      <c r="AR101" s="239"/>
      <c r="AS101" s="239"/>
      <c r="AT101" s="239"/>
      <c r="AU101" s="239"/>
      <c r="AV101" s="239"/>
      <c r="AW101" s="239"/>
      <c r="AX101" s="239"/>
      <c r="AY101" s="239"/>
      <c r="AZ101" s="239"/>
      <c r="BA101" s="239"/>
      <c r="BB101" s="239"/>
      <c r="BC101" s="239"/>
      <c r="BD101" s="239"/>
    </row>
    <row r="102" spans="2:56" ht="12.75" customHeight="1">
      <c r="B102" s="8"/>
      <c r="C102" s="35"/>
      <c r="D102" s="35"/>
      <c r="E102" s="35"/>
      <c r="F102" s="35"/>
      <c r="G102" s="35"/>
      <c r="H102" s="35"/>
      <c r="I102" s="35"/>
      <c r="J102" s="35"/>
      <c r="K102" s="35"/>
      <c r="L102" s="35"/>
      <c r="M102" s="35"/>
      <c r="N102" s="9"/>
      <c r="O102" s="8"/>
      <c r="W102" s="28"/>
      <c r="AA102" s="28"/>
      <c r="AN102" s="5"/>
      <c r="AO102" s="5"/>
      <c r="AP102" s="5"/>
      <c r="AQ102" s="5"/>
      <c r="AR102" s="5"/>
      <c r="AS102" s="5"/>
      <c r="AT102" s="5"/>
      <c r="AU102" s="5"/>
      <c r="AV102" s="5"/>
      <c r="AW102" s="5"/>
      <c r="AX102" s="5"/>
      <c r="AY102" s="5"/>
      <c r="AZ102" s="5"/>
      <c r="BA102" s="5"/>
      <c r="BB102" s="5"/>
      <c r="BC102" s="5"/>
      <c r="BD102" s="5"/>
    </row>
    <row r="103" spans="2:56" ht="12.75" customHeight="1">
      <c r="B103" s="8"/>
      <c r="C103" s="26"/>
      <c r="D103" s="26"/>
      <c r="E103" s="26"/>
      <c r="F103" s="26"/>
      <c r="G103" s="26"/>
      <c r="H103" s="26"/>
      <c r="I103" s="26"/>
      <c r="J103" s="26"/>
      <c r="K103" s="26"/>
      <c r="L103" s="26"/>
      <c r="M103" s="26"/>
      <c r="N103" s="9"/>
      <c r="O103" s="8"/>
      <c r="W103" s="28"/>
      <c r="AA103" s="28"/>
      <c r="AN103" s="5"/>
      <c r="AO103" s="5"/>
      <c r="AP103" s="5"/>
      <c r="AQ103" s="5"/>
      <c r="AR103" s="5"/>
      <c r="AS103" s="5"/>
      <c r="AT103" s="5"/>
      <c r="AU103" s="5"/>
      <c r="AV103" s="5"/>
      <c r="AW103" s="5"/>
      <c r="AX103" s="5"/>
      <c r="AY103" s="5"/>
      <c r="AZ103" s="5"/>
      <c r="BA103" s="5"/>
      <c r="BB103" s="5"/>
      <c r="BC103" s="5"/>
      <c r="BD103" s="5"/>
    </row>
    <row r="104" spans="2:56" ht="18" customHeight="1">
      <c r="U104" s="25"/>
      <c r="V104" s="25"/>
      <c r="W104" s="51" t="s">
        <v>2</v>
      </c>
      <c r="Z104" s="21"/>
      <c r="AA104" s="21"/>
      <c r="AB104" s="21"/>
      <c r="AC104" s="21"/>
      <c r="AD104" s="21"/>
    </row>
    <row r="105" spans="2:56" s="55" customFormat="1" ht="27.95" customHeight="1">
      <c r="B105" s="52" t="s">
        <v>13</v>
      </c>
      <c r="C105" s="53"/>
      <c r="D105" s="54" t="s">
        <v>14</v>
      </c>
      <c r="E105" s="52"/>
      <c r="F105" s="52"/>
      <c r="G105" s="52"/>
      <c r="I105" s="240" t="s">
        <v>18</v>
      </c>
      <c r="J105" s="241"/>
      <c r="K105" s="241"/>
      <c r="L105" s="241"/>
      <c r="M105" s="242"/>
      <c r="N105" s="243" t="s">
        <v>19</v>
      </c>
      <c r="O105" s="241"/>
      <c r="P105" s="241"/>
      <c r="Q105" s="241"/>
      <c r="R105" s="241"/>
      <c r="S105" s="241"/>
      <c r="T105" s="241"/>
      <c r="U105" s="241"/>
      <c r="V105" s="241"/>
      <c r="W105" s="244"/>
      <c r="Z105" s="54"/>
      <c r="AA105" s="52"/>
      <c r="AB105" s="52"/>
      <c r="AC105" s="52"/>
      <c r="AD105" s="52"/>
      <c r="AE105" s="53"/>
    </row>
    <row r="106" spans="2:56" s="64" customFormat="1" ht="27.95" customHeight="1">
      <c r="B106" s="56"/>
      <c r="C106" s="57"/>
      <c r="D106" s="58"/>
      <c r="E106" s="59"/>
      <c r="F106" s="59"/>
      <c r="G106" s="59"/>
      <c r="H106" s="59"/>
      <c r="I106" s="226">
        <v>1</v>
      </c>
      <c r="J106" s="227"/>
      <c r="K106" s="227"/>
      <c r="L106" s="227"/>
      <c r="M106" s="228"/>
      <c r="N106" s="229">
        <f>IF(N20=0,"",N20)</f>
        <v>1040000</v>
      </c>
      <c r="O106" s="230"/>
      <c r="P106" s="230"/>
      <c r="Q106" s="230"/>
      <c r="R106" s="230"/>
      <c r="S106" s="230"/>
      <c r="T106" s="230"/>
      <c r="U106" s="230"/>
      <c r="V106" s="230"/>
      <c r="W106" s="231"/>
      <c r="X106" s="60"/>
      <c r="Y106" s="61"/>
      <c r="Z106" s="62"/>
      <c r="AA106" s="63"/>
      <c r="AB106" s="63"/>
      <c r="AC106" s="63"/>
      <c r="AD106" s="63"/>
      <c r="AE106" s="60"/>
    </row>
    <row r="107" spans="2:56" s="64" customFormat="1" ht="27.95" customHeight="1">
      <c r="D107" s="58"/>
      <c r="E107" s="59"/>
      <c r="F107" s="59"/>
      <c r="G107" s="59"/>
      <c r="H107" s="59"/>
      <c r="I107" s="226" t="s">
        <v>16</v>
      </c>
      <c r="J107" s="227"/>
      <c r="K107" s="227"/>
      <c r="L107" s="227"/>
      <c r="M107" s="228"/>
      <c r="N107" s="229" t="str">
        <f t="shared" ref="N107:N120" si="5">IF(N21=0,"",N21)</f>
        <v/>
      </c>
      <c r="O107" s="230"/>
      <c r="P107" s="230"/>
      <c r="Q107" s="230"/>
      <c r="R107" s="230"/>
      <c r="S107" s="230"/>
      <c r="T107" s="230"/>
      <c r="U107" s="230"/>
      <c r="V107" s="230"/>
      <c r="W107" s="231"/>
      <c r="X107" s="60"/>
      <c r="Y107" s="61"/>
      <c r="Z107" s="62"/>
      <c r="AA107" s="63"/>
      <c r="AB107" s="63"/>
      <c r="AC107" s="63"/>
      <c r="AD107" s="63"/>
      <c r="AE107" s="60"/>
    </row>
    <row r="108" spans="2:56" s="64" customFormat="1" ht="27.95" customHeight="1">
      <c r="B108" s="65"/>
      <c r="C108" s="66"/>
      <c r="D108" s="58"/>
      <c r="E108" s="59"/>
      <c r="F108" s="59"/>
      <c r="G108" s="59"/>
      <c r="H108" s="59"/>
      <c r="I108" s="226">
        <v>3</v>
      </c>
      <c r="J108" s="227"/>
      <c r="K108" s="227"/>
      <c r="L108" s="227"/>
      <c r="M108" s="228"/>
      <c r="N108" s="229" t="str">
        <f t="shared" si="5"/>
        <v/>
      </c>
      <c r="O108" s="230"/>
      <c r="P108" s="230"/>
      <c r="Q108" s="230"/>
      <c r="R108" s="230"/>
      <c r="S108" s="230"/>
      <c r="T108" s="230"/>
      <c r="U108" s="230"/>
      <c r="V108" s="230"/>
      <c r="W108" s="231"/>
      <c r="X108" s="60"/>
      <c r="Y108" s="61"/>
      <c r="Z108" s="62"/>
      <c r="AA108" s="63"/>
      <c r="AB108" s="63"/>
      <c r="AC108" s="63"/>
      <c r="AD108" s="63"/>
      <c r="AE108" s="60"/>
    </row>
    <row r="109" spans="2:56" s="64" customFormat="1" ht="27.95" customHeight="1">
      <c r="B109" s="65"/>
      <c r="C109" s="66"/>
      <c r="D109" s="58"/>
      <c r="E109" s="59"/>
      <c r="F109" s="59"/>
      <c r="G109" s="59"/>
      <c r="H109" s="59"/>
      <c r="I109" s="226" t="s">
        <v>17</v>
      </c>
      <c r="J109" s="227"/>
      <c r="K109" s="227"/>
      <c r="L109" s="227"/>
      <c r="M109" s="228"/>
      <c r="N109" s="229" t="str">
        <f t="shared" si="5"/>
        <v/>
      </c>
      <c r="O109" s="230"/>
      <c r="P109" s="230"/>
      <c r="Q109" s="230"/>
      <c r="R109" s="230"/>
      <c r="S109" s="230"/>
      <c r="T109" s="230"/>
      <c r="U109" s="230"/>
      <c r="V109" s="230"/>
      <c r="W109" s="231"/>
      <c r="X109" s="60"/>
      <c r="Y109" s="61"/>
      <c r="Z109" s="62"/>
      <c r="AA109" s="63"/>
      <c r="AB109" s="63"/>
      <c r="AC109" s="63"/>
      <c r="AD109" s="63"/>
      <c r="AE109" s="60"/>
    </row>
    <row r="110" spans="2:56" s="64" customFormat="1" ht="27.95" customHeight="1">
      <c r="B110" s="65"/>
      <c r="C110" s="66"/>
      <c r="D110" s="58"/>
      <c r="E110" s="59"/>
      <c r="F110" s="59"/>
      <c r="G110" s="59"/>
      <c r="H110" s="59"/>
      <c r="I110" s="226">
        <v>5</v>
      </c>
      <c r="J110" s="227"/>
      <c r="K110" s="227"/>
      <c r="L110" s="227"/>
      <c r="M110" s="228"/>
      <c r="N110" s="229" t="str">
        <f t="shared" si="5"/>
        <v/>
      </c>
      <c r="O110" s="230"/>
      <c r="P110" s="230"/>
      <c r="Q110" s="230"/>
      <c r="R110" s="230"/>
      <c r="S110" s="230"/>
      <c r="T110" s="230"/>
      <c r="U110" s="230"/>
      <c r="V110" s="230"/>
      <c r="W110" s="231"/>
      <c r="X110" s="60"/>
      <c r="Y110" s="61"/>
      <c r="Z110" s="62"/>
      <c r="AA110" s="63"/>
      <c r="AB110" s="63"/>
      <c r="AC110" s="63"/>
      <c r="AD110" s="63"/>
      <c r="AE110" s="60"/>
    </row>
    <row r="111" spans="2:56" s="64" customFormat="1" ht="27.95" customHeight="1">
      <c r="B111" s="65"/>
      <c r="C111" s="66"/>
      <c r="D111" s="58"/>
      <c r="E111" s="59"/>
      <c r="F111" s="59"/>
      <c r="G111" s="59"/>
      <c r="H111" s="59"/>
      <c r="I111" s="226" t="s">
        <v>20</v>
      </c>
      <c r="J111" s="227"/>
      <c r="K111" s="227"/>
      <c r="L111" s="227"/>
      <c r="M111" s="228"/>
      <c r="N111" s="229" t="str">
        <f t="shared" si="5"/>
        <v/>
      </c>
      <c r="O111" s="230"/>
      <c r="P111" s="230"/>
      <c r="Q111" s="230"/>
      <c r="R111" s="230"/>
      <c r="S111" s="230"/>
      <c r="T111" s="230"/>
      <c r="U111" s="230"/>
      <c r="V111" s="230"/>
      <c r="W111" s="231"/>
      <c r="X111" s="60"/>
      <c r="Y111" s="61"/>
      <c r="Z111" s="62"/>
      <c r="AA111" s="63"/>
      <c r="AB111" s="63"/>
      <c r="AC111" s="63"/>
      <c r="AD111" s="63"/>
      <c r="AE111" s="60"/>
    </row>
    <row r="112" spans="2:56" s="64" customFormat="1" ht="27.95" customHeight="1">
      <c r="B112" s="65"/>
      <c r="C112" s="66"/>
      <c r="D112" s="58"/>
      <c r="E112" s="59"/>
      <c r="F112" s="59"/>
      <c r="G112" s="59"/>
      <c r="H112" s="59"/>
      <c r="I112" s="226">
        <v>7</v>
      </c>
      <c r="J112" s="227"/>
      <c r="K112" s="227"/>
      <c r="L112" s="227"/>
      <c r="M112" s="228"/>
      <c r="N112" s="229" t="str">
        <f t="shared" si="5"/>
        <v/>
      </c>
      <c r="O112" s="230"/>
      <c r="P112" s="230"/>
      <c r="Q112" s="230"/>
      <c r="R112" s="230"/>
      <c r="S112" s="230"/>
      <c r="T112" s="230"/>
      <c r="U112" s="230"/>
      <c r="V112" s="230"/>
      <c r="W112" s="231"/>
      <c r="X112" s="60"/>
      <c r="Y112" s="61"/>
      <c r="Z112" s="62"/>
      <c r="AA112" s="63"/>
      <c r="AB112" s="63"/>
      <c r="AC112" s="63"/>
      <c r="AD112" s="63"/>
      <c r="AE112" s="60"/>
    </row>
    <row r="113" spans="2:31" s="64" customFormat="1" ht="27.95" customHeight="1">
      <c r="B113" s="65"/>
      <c r="C113" s="66"/>
      <c r="D113" s="58"/>
      <c r="E113" s="59"/>
      <c r="F113" s="59"/>
      <c r="G113" s="59"/>
      <c r="H113" s="59"/>
      <c r="I113" s="226" t="s">
        <v>21</v>
      </c>
      <c r="J113" s="227"/>
      <c r="K113" s="227"/>
      <c r="L113" s="227"/>
      <c r="M113" s="228"/>
      <c r="N113" s="229" t="str">
        <f t="shared" si="5"/>
        <v/>
      </c>
      <c r="O113" s="230"/>
      <c r="P113" s="230"/>
      <c r="Q113" s="230"/>
      <c r="R113" s="230"/>
      <c r="S113" s="230"/>
      <c r="T113" s="230"/>
      <c r="U113" s="230"/>
      <c r="V113" s="230"/>
      <c r="W113" s="231"/>
      <c r="X113" s="60"/>
      <c r="Y113" s="61"/>
      <c r="Z113" s="62"/>
      <c r="AA113" s="63"/>
      <c r="AB113" s="63"/>
      <c r="AC113" s="63"/>
      <c r="AD113" s="63"/>
      <c r="AE113" s="60"/>
    </row>
    <row r="114" spans="2:31" s="64" customFormat="1" ht="27.95" customHeight="1">
      <c r="B114" s="65"/>
      <c r="C114" s="66"/>
      <c r="D114" s="58"/>
      <c r="E114" s="59"/>
      <c r="F114" s="59"/>
      <c r="G114" s="59"/>
      <c r="H114" s="59"/>
      <c r="I114" s="226">
        <v>9</v>
      </c>
      <c r="J114" s="227"/>
      <c r="K114" s="227"/>
      <c r="L114" s="227"/>
      <c r="M114" s="228"/>
      <c r="N114" s="229" t="str">
        <f t="shared" si="5"/>
        <v/>
      </c>
      <c r="O114" s="230"/>
      <c r="P114" s="230"/>
      <c r="Q114" s="230"/>
      <c r="R114" s="230"/>
      <c r="S114" s="230"/>
      <c r="T114" s="230"/>
      <c r="U114" s="230"/>
      <c r="V114" s="230"/>
      <c r="W114" s="231"/>
      <c r="X114" s="60"/>
      <c r="Y114" s="61"/>
      <c r="Z114" s="62"/>
      <c r="AA114" s="63"/>
      <c r="AB114" s="63"/>
      <c r="AC114" s="63"/>
      <c r="AD114" s="63"/>
      <c r="AE114" s="60"/>
    </row>
    <row r="115" spans="2:31" s="64" customFormat="1" ht="27.95" customHeight="1">
      <c r="B115" s="65"/>
      <c r="C115" s="66"/>
      <c r="D115" s="58"/>
      <c r="E115" s="59"/>
      <c r="F115" s="59"/>
      <c r="G115" s="59"/>
      <c r="H115" s="59"/>
      <c r="I115" s="226" t="s">
        <v>22</v>
      </c>
      <c r="J115" s="227"/>
      <c r="K115" s="227"/>
      <c r="L115" s="227"/>
      <c r="M115" s="228"/>
      <c r="N115" s="229" t="str">
        <f t="shared" si="5"/>
        <v/>
      </c>
      <c r="O115" s="230"/>
      <c r="P115" s="230"/>
      <c r="Q115" s="230"/>
      <c r="R115" s="230"/>
      <c r="S115" s="230"/>
      <c r="T115" s="230"/>
      <c r="U115" s="230"/>
      <c r="V115" s="230"/>
      <c r="W115" s="231"/>
      <c r="X115" s="60"/>
      <c r="Y115" s="61"/>
      <c r="Z115" s="62"/>
      <c r="AA115" s="63"/>
      <c r="AB115" s="63"/>
      <c r="AC115" s="63"/>
      <c r="AD115" s="63"/>
      <c r="AE115" s="60"/>
    </row>
    <row r="116" spans="2:31" s="64" customFormat="1" ht="27.95" customHeight="1">
      <c r="B116" s="65"/>
      <c r="C116" s="66"/>
      <c r="D116" s="58"/>
      <c r="E116" s="59"/>
      <c r="F116" s="59"/>
      <c r="G116" s="59"/>
      <c r="H116" s="59"/>
      <c r="I116" s="226" t="s">
        <v>60</v>
      </c>
      <c r="J116" s="227"/>
      <c r="K116" s="227"/>
      <c r="L116" s="227"/>
      <c r="M116" s="228"/>
      <c r="N116" s="229" t="str">
        <f t="shared" si="5"/>
        <v/>
      </c>
      <c r="O116" s="230"/>
      <c r="P116" s="230"/>
      <c r="Q116" s="230"/>
      <c r="R116" s="230"/>
      <c r="S116" s="230"/>
      <c r="T116" s="230"/>
      <c r="U116" s="230"/>
      <c r="V116" s="230"/>
      <c r="W116" s="231"/>
      <c r="X116" s="60"/>
      <c r="Y116" s="61"/>
      <c r="Z116" s="62"/>
      <c r="AA116" s="63"/>
      <c r="AB116" s="63"/>
      <c r="AC116" s="63"/>
      <c r="AD116" s="63"/>
      <c r="AE116" s="60"/>
    </row>
    <row r="117" spans="2:31" s="64" customFormat="1" ht="27.95" customHeight="1">
      <c r="B117" s="67"/>
      <c r="I117" s="226" t="s">
        <v>61</v>
      </c>
      <c r="J117" s="227"/>
      <c r="K117" s="227"/>
      <c r="L117" s="227"/>
      <c r="M117" s="228"/>
      <c r="N117" s="229" t="str">
        <f t="shared" si="5"/>
        <v/>
      </c>
      <c r="O117" s="230"/>
      <c r="P117" s="230"/>
      <c r="Q117" s="230"/>
      <c r="R117" s="230"/>
      <c r="S117" s="230"/>
      <c r="T117" s="230"/>
      <c r="U117" s="230"/>
      <c r="V117" s="230"/>
      <c r="W117" s="231"/>
    </row>
    <row r="118" spans="2:31" ht="27.95" customHeight="1">
      <c r="B118" s="127"/>
      <c r="C118" s="127"/>
      <c r="D118" s="127"/>
      <c r="E118" s="127"/>
      <c r="F118" s="127"/>
      <c r="G118" s="127"/>
      <c r="H118" s="127"/>
      <c r="I118" s="226" t="s">
        <v>62</v>
      </c>
      <c r="J118" s="227"/>
      <c r="K118" s="227"/>
      <c r="L118" s="227"/>
      <c r="M118" s="228"/>
      <c r="N118" s="229" t="str">
        <f t="shared" si="5"/>
        <v/>
      </c>
      <c r="O118" s="230"/>
      <c r="P118" s="230"/>
      <c r="Q118" s="230"/>
      <c r="R118" s="230"/>
      <c r="S118" s="230"/>
      <c r="T118" s="230"/>
      <c r="U118" s="230"/>
      <c r="V118" s="230"/>
      <c r="W118" s="231"/>
      <c r="X118" s="127"/>
      <c r="Y118" s="127"/>
      <c r="Z118" s="127"/>
      <c r="AA118" s="127"/>
      <c r="AB118" s="127"/>
      <c r="AC118" s="127"/>
    </row>
    <row r="119" spans="2:31" s="64" customFormat="1" ht="27.95" customHeight="1">
      <c r="B119" s="65"/>
      <c r="C119" s="66"/>
      <c r="D119" s="58"/>
      <c r="E119" s="59"/>
      <c r="F119" s="59"/>
      <c r="G119" s="59"/>
      <c r="H119" s="59"/>
      <c r="I119" s="226" t="s">
        <v>63</v>
      </c>
      <c r="J119" s="227"/>
      <c r="K119" s="227"/>
      <c r="L119" s="227"/>
      <c r="M119" s="228"/>
      <c r="N119" s="229" t="str">
        <f t="shared" si="5"/>
        <v/>
      </c>
      <c r="O119" s="230"/>
      <c r="P119" s="230"/>
      <c r="Q119" s="230"/>
      <c r="R119" s="230"/>
      <c r="S119" s="230"/>
      <c r="T119" s="230"/>
      <c r="U119" s="230"/>
      <c r="V119" s="230"/>
      <c r="W119" s="231"/>
      <c r="X119" s="60"/>
      <c r="Y119" s="61"/>
      <c r="Z119" s="62"/>
      <c r="AA119" s="63"/>
      <c r="AB119" s="63"/>
      <c r="AC119" s="63"/>
      <c r="AD119" s="63"/>
      <c r="AE119" s="60"/>
    </row>
    <row r="120" spans="2:31" ht="27.95" customHeight="1">
      <c r="B120" s="128"/>
      <c r="C120" s="127"/>
      <c r="D120" s="127"/>
      <c r="E120" s="127"/>
      <c r="F120" s="127"/>
      <c r="G120" s="127"/>
      <c r="H120" s="127"/>
      <c r="I120" s="226" t="s">
        <v>64</v>
      </c>
      <c r="J120" s="227"/>
      <c r="K120" s="227"/>
      <c r="L120" s="227"/>
      <c r="M120" s="228"/>
      <c r="N120" s="229" t="str">
        <f t="shared" si="5"/>
        <v/>
      </c>
      <c r="O120" s="230"/>
      <c r="P120" s="230"/>
      <c r="Q120" s="230"/>
      <c r="R120" s="230"/>
      <c r="S120" s="230"/>
      <c r="T120" s="230"/>
      <c r="U120" s="230"/>
      <c r="V120" s="230"/>
      <c r="W120" s="231"/>
      <c r="X120" s="127"/>
      <c r="Y120" s="127"/>
      <c r="Z120" s="127"/>
      <c r="AA120" s="127"/>
      <c r="AB120" s="127"/>
      <c r="AC120" s="127"/>
    </row>
    <row r="121" spans="2:31" s="64" customFormat="1" ht="27.95" customHeight="1">
      <c r="B121" s="65"/>
      <c r="C121" s="66"/>
      <c r="D121" s="58"/>
      <c r="E121" s="59"/>
      <c r="F121" s="59"/>
      <c r="G121" s="59"/>
      <c r="H121" s="59"/>
      <c r="I121" s="129"/>
      <c r="J121" s="130"/>
      <c r="K121" s="130"/>
      <c r="L121" s="130"/>
      <c r="M121" s="130"/>
      <c r="N121" s="232"/>
      <c r="O121" s="232"/>
      <c r="P121" s="232"/>
      <c r="Q121" s="232"/>
      <c r="R121" s="232"/>
      <c r="S121" s="232"/>
      <c r="T121" s="232"/>
      <c r="U121" s="232"/>
      <c r="V121" s="232"/>
      <c r="W121" s="233"/>
      <c r="X121" s="60"/>
      <c r="Y121" s="61"/>
      <c r="Z121" s="62"/>
      <c r="AA121" s="63"/>
      <c r="AB121" s="63"/>
      <c r="AC121" s="63"/>
      <c r="AD121" s="63"/>
      <c r="AE121" s="60"/>
    </row>
    <row r="122" spans="2:31" s="64" customFormat="1" ht="27.95" customHeight="1">
      <c r="I122" s="234" t="s">
        <v>24</v>
      </c>
      <c r="J122" s="235"/>
      <c r="K122" s="235"/>
      <c r="L122" s="235"/>
      <c r="M122" s="235"/>
      <c r="N122" s="236">
        <f>IF(N36=0,"",N36)</f>
        <v>1040000</v>
      </c>
      <c r="O122" s="237"/>
      <c r="P122" s="237"/>
      <c r="Q122" s="237"/>
      <c r="R122" s="237"/>
      <c r="S122" s="237"/>
      <c r="T122" s="237"/>
      <c r="U122" s="237"/>
      <c r="V122" s="237"/>
      <c r="W122" s="238"/>
    </row>
    <row r="123" spans="2:31" s="64" customFormat="1" ht="27.95" customHeight="1">
      <c r="I123" s="216" t="s">
        <v>23</v>
      </c>
      <c r="J123" s="217"/>
      <c r="K123" s="217"/>
      <c r="L123" s="217"/>
      <c r="M123" s="217"/>
      <c r="N123" s="218">
        <f t="shared" ref="N123:N124" si="6">IF(N37=0,"",N37)</f>
        <v>104000</v>
      </c>
      <c r="O123" s="219"/>
      <c r="P123" s="219"/>
      <c r="Q123" s="219"/>
      <c r="R123" s="219"/>
      <c r="S123" s="219"/>
      <c r="T123" s="219"/>
      <c r="U123" s="219"/>
      <c r="V123" s="219"/>
      <c r="W123" s="220"/>
    </row>
    <row r="124" spans="2:31" s="64" customFormat="1" ht="27.95" customHeight="1">
      <c r="I124" s="221" t="s">
        <v>25</v>
      </c>
      <c r="J124" s="222"/>
      <c r="K124" s="222"/>
      <c r="L124" s="222"/>
      <c r="M124" s="222"/>
      <c r="N124" s="223">
        <f t="shared" si="6"/>
        <v>1144000</v>
      </c>
      <c r="O124" s="224"/>
      <c r="P124" s="224"/>
      <c r="Q124" s="224"/>
      <c r="R124" s="224"/>
      <c r="S124" s="224"/>
      <c r="T124" s="224"/>
      <c r="U124" s="224"/>
      <c r="V124" s="224"/>
      <c r="W124" s="225"/>
    </row>
    <row r="125" spans="2:31" s="64" customFormat="1" ht="27.95" customHeight="1">
      <c r="B125" s="67"/>
      <c r="T125" s="68"/>
    </row>
    <row r="126" spans="2:31" ht="18" customHeight="1">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row>
    <row r="127" spans="2:31" ht="18" customHeight="1">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row>
    <row r="128" spans="2:31" ht="18" customHeight="1">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row>
  </sheetData>
  <sheetProtection sheet="1" objects="1" scenarios="1"/>
  <mergeCells count="168">
    <mergeCell ref="AR13:BD13"/>
    <mergeCell ref="AR14:BD14"/>
    <mergeCell ref="AR15:BD15"/>
    <mergeCell ref="I19:M19"/>
    <mergeCell ref="N19:W19"/>
    <mergeCell ref="B10:D10"/>
    <mergeCell ref="Y13:AE13"/>
    <mergeCell ref="V10:AE10"/>
    <mergeCell ref="B1:S2"/>
    <mergeCell ref="AA1:AE1"/>
    <mergeCell ref="AB3:AE3"/>
    <mergeCell ref="B6:M7"/>
    <mergeCell ref="N6:O7"/>
    <mergeCell ref="V6:AE6"/>
    <mergeCell ref="V8:AC8"/>
    <mergeCell ref="C12:M14"/>
    <mergeCell ref="Y12:AE12"/>
    <mergeCell ref="V9:AE9"/>
    <mergeCell ref="V7:AD7"/>
    <mergeCell ref="I23:M23"/>
    <mergeCell ref="N23:W23"/>
    <mergeCell ref="I24:M24"/>
    <mergeCell ref="N24:W24"/>
    <mergeCell ref="I25:M25"/>
    <mergeCell ref="N25:W25"/>
    <mergeCell ref="I20:M20"/>
    <mergeCell ref="N20:W20"/>
    <mergeCell ref="I21:M21"/>
    <mergeCell ref="N21:W21"/>
    <mergeCell ref="I22:M22"/>
    <mergeCell ref="N22:W22"/>
    <mergeCell ref="I29:M29"/>
    <mergeCell ref="N29:W29"/>
    <mergeCell ref="I30:M30"/>
    <mergeCell ref="N30:W30"/>
    <mergeCell ref="I31:M31"/>
    <mergeCell ref="N31:W31"/>
    <mergeCell ref="I26:M26"/>
    <mergeCell ref="N26:W26"/>
    <mergeCell ref="I27:M27"/>
    <mergeCell ref="N27:W27"/>
    <mergeCell ref="I28:M28"/>
    <mergeCell ref="N28:W28"/>
    <mergeCell ref="N35:W35"/>
    <mergeCell ref="I36:M36"/>
    <mergeCell ref="N36:W36"/>
    <mergeCell ref="I37:M37"/>
    <mergeCell ref="N37:W37"/>
    <mergeCell ref="I38:M38"/>
    <mergeCell ref="N38:W38"/>
    <mergeCell ref="I32:M32"/>
    <mergeCell ref="N32:W32"/>
    <mergeCell ref="I33:M33"/>
    <mergeCell ref="N33:W33"/>
    <mergeCell ref="I34:M34"/>
    <mergeCell ref="N34:W34"/>
    <mergeCell ref="B44:U45"/>
    <mergeCell ref="AA44:AE44"/>
    <mergeCell ref="AB46:AE46"/>
    <mergeCell ref="B49:M50"/>
    <mergeCell ref="N49:O50"/>
    <mergeCell ref="V49:AE49"/>
    <mergeCell ref="V51:AC51"/>
    <mergeCell ref="V50:AD50"/>
    <mergeCell ref="V53:AE53"/>
    <mergeCell ref="C55:M57"/>
    <mergeCell ref="Y55:AE55"/>
    <mergeCell ref="AR56:BD56"/>
    <mergeCell ref="AR57:BD57"/>
    <mergeCell ref="AR58:BD58"/>
    <mergeCell ref="I62:M62"/>
    <mergeCell ref="N62:W62"/>
    <mergeCell ref="Y56:AE56"/>
    <mergeCell ref="V52:AE52"/>
    <mergeCell ref="B53:D53"/>
    <mergeCell ref="I66:M66"/>
    <mergeCell ref="N66:W66"/>
    <mergeCell ref="I67:M67"/>
    <mergeCell ref="N67:W67"/>
    <mergeCell ref="I68:M68"/>
    <mergeCell ref="N68:W68"/>
    <mergeCell ref="I63:M63"/>
    <mergeCell ref="N63:W63"/>
    <mergeCell ref="I64:M64"/>
    <mergeCell ref="N64:W64"/>
    <mergeCell ref="I65:M65"/>
    <mergeCell ref="N65:W65"/>
    <mergeCell ref="N78:W78"/>
    <mergeCell ref="I79:M79"/>
    <mergeCell ref="N79:W79"/>
    <mergeCell ref="I69:M69"/>
    <mergeCell ref="N69:W69"/>
    <mergeCell ref="I70:M70"/>
    <mergeCell ref="N70:W70"/>
    <mergeCell ref="I71:M71"/>
    <mergeCell ref="N71:W71"/>
    <mergeCell ref="I75:M75"/>
    <mergeCell ref="N75:W75"/>
    <mergeCell ref="I76:M76"/>
    <mergeCell ref="N76:W76"/>
    <mergeCell ref="I77:M77"/>
    <mergeCell ref="N77:W77"/>
    <mergeCell ref="I72:M72"/>
    <mergeCell ref="N72:W72"/>
    <mergeCell ref="I73:M73"/>
    <mergeCell ref="N73:W73"/>
    <mergeCell ref="I74:M74"/>
    <mergeCell ref="N74:W74"/>
    <mergeCell ref="I80:M80"/>
    <mergeCell ref="N80:W80"/>
    <mergeCell ref="I81:M81"/>
    <mergeCell ref="N81:W81"/>
    <mergeCell ref="V93:AD93"/>
    <mergeCell ref="C98:M100"/>
    <mergeCell ref="Y98:AE98"/>
    <mergeCell ref="AR99:BD99"/>
    <mergeCell ref="AR100:BD100"/>
    <mergeCell ref="V95:AE95"/>
    <mergeCell ref="V96:AE96"/>
    <mergeCell ref="B87:U88"/>
    <mergeCell ref="AA87:AE87"/>
    <mergeCell ref="AB89:AE89"/>
    <mergeCell ref="B92:M93"/>
    <mergeCell ref="N92:O93"/>
    <mergeCell ref="V92:AE92"/>
    <mergeCell ref="V94:AC94"/>
    <mergeCell ref="AR101:BD101"/>
    <mergeCell ref="I105:M105"/>
    <mergeCell ref="N105:W105"/>
    <mergeCell ref="Y99:AE99"/>
    <mergeCell ref="B96:D96"/>
    <mergeCell ref="I109:M109"/>
    <mergeCell ref="N109:W109"/>
    <mergeCell ref="I110:M110"/>
    <mergeCell ref="N110:W110"/>
    <mergeCell ref="I111:M111"/>
    <mergeCell ref="N111:W111"/>
    <mergeCell ref="I106:M106"/>
    <mergeCell ref="N106:W106"/>
    <mergeCell ref="I107:M107"/>
    <mergeCell ref="N107:W107"/>
    <mergeCell ref="I108:M108"/>
    <mergeCell ref="N108:W108"/>
    <mergeCell ref="I122:M122"/>
    <mergeCell ref="N122:W122"/>
    <mergeCell ref="I115:M115"/>
    <mergeCell ref="N115:W115"/>
    <mergeCell ref="I116:M116"/>
    <mergeCell ref="N116:W116"/>
    <mergeCell ref="I117:M117"/>
    <mergeCell ref="N117:W117"/>
    <mergeCell ref="I112:M112"/>
    <mergeCell ref="N112:W112"/>
    <mergeCell ref="I113:M113"/>
    <mergeCell ref="N113:W113"/>
    <mergeCell ref="I114:M114"/>
    <mergeCell ref="N114:W114"/>
    <mergeCell ref="I123:M123"/>
    <mergeCell ref="N123:W123"/>
    <mergeCell ref="I124:M124"/>
    <mergeCell ref="N124:W124"/>
    <mergeCell ref="I118:M118"/>
    <mergeCell ref="N118:W118"/>
    <mergeCell ref="I119:M119"/>
    <mergeCell ref="N119:W119"/>
    <mergeCell ref="I120:M120"/>
    <mergeCell ref="N120:W120"/>
    <mergeCell ref="N121:W121"/>
  </mergeCells>
  <phoneticPr fontId="1"/>
  <dataValidations count="3">
    <dataValidation imeMode="on" allowBlank="1" showInputMessage="1" showErrorMessage="1" sqref="AN13 AR16:AZ17 AR12:BD15 AG12 AN56 AR59:AZ60 AR55:BD58 AG55 AN99 AR102:AZ103 AR98:BD101 AG98" xr:uid="{D5F7B286-792E-41DA-B530-B82623BEB4EA}"/>
    <dataValidation imeMode="hiragana" allowBlank="1" showInputMessage="1" showErrorMessage="1" sqref="D20:D35 I21 B20 I23 I25 I27 B22:B35 I29:I35 D63:D78 I64 B63 I66 I68 I70 B65:B78 I72:I78 D106:D121 I107 B106 I109 I111 I113 B108:B121 I115:I121" xr:uid="{CBDB6428-2813-4492-9024-8AC557F67CA6}"/>
    <dataValidation imeMode="halfAlpha" allowBlank="1" showInputMessage="1" showErrorMessage="1" sqref="X20:Z35 B12:C12 AF2 N20:N34 X63:Z78 B55:C55 AF45 N63:N77 X106:Z121 B98:C98 AF88 N106:N120" xr:uid="{6F6D0FF0-2662-428F-B430-F242E1CCD7A9}"/>
  </dataValidations>
  <printOptions horizontalCentered="1"/>
  <pageMargins left="0.70866141732283472" right="0.51181102362204722" top="0.74803149606299213" bottom="0.74803149606299213" header="0.31496062992125984" footer="0.31496062992125984"/>
  <pageSetup paperSize="9" scale="77" orientation="portrait" r:id="rId1"/>
  <rowBreaks count="2" manualBreakCount="2">
    <brk id="43" min="1" max="30" man="1"/>
    <brk id="86" min="1" max="30" man="1"/>
  </rowBreaks>
  <colBreaks count="1" manualBreakCount="1">
    <brk id="31" max="40"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02615A8-70DE-45CA-984F-FFEC574FD42D}">
          <x14:formula1>
            <xm:f>営業所名!$B$4:$B$9</xm:f>
          </x14:formula1>
          <xm:sqref>B6:M7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3820F-A28D-4639-B26B-9CAAAFAA55CB}">
  <sheetPr>
    <tabColor rgb="FFFFC000"/>
  </sheetPr>
  <dimension ref="A1:BH135"/>
  <sheetViews>
    <sheetView showGridLines="0" showZeros="0" topLeftCell="A25" zoomScale="90" zoomScaleNormal="90" zoomScaleSheetLayoutView="100" workbookViewId="0">
      <selection activeCell="AP37" sqref="AP37"/>
    </sheetView>
  </sheetViews>
  <sheetFormatPr defaultColWidth="3.625" defaultRowHeight="18" customHeight="1"/>
  <cols>
    <col min="1" max="11" width="3.625" style="1"/>
    <col min="12" max="12" width="3.625" style="1" customWidth="1"/>
    <col min="13" max="13" width="3.625" style="1"/>
    <col min="14" max="19" width="3.625" style="1" customWidth="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8" width="10.625" style="1" customWidth="1"/>
    <col min="49" max="16384" width="3.625" style="1"/>
  </cols>
  <sheetData>
    <row r="1" spans="1:60" ht="20.100000000000001" customHeight="1">
      <c r="A1" s="275" t="s">
        <v>11</v>
      </c>
      <c r="B1" s="275"/>
      <c r="C1" s="275"/>
      <c r="D1" s="275"/>
      <c r="E1" s="275"/>
      <c r="F1" s="275"/>
      <c r="G1" s="275"/>
      <c r="H1" s="275"/>
      <c r="I1" s="275"/>
      <c r="J1" s="275"/>
      <c r="K1" s="275"/>
      <c r="L1" s="275"/>
      <c r="M1" s="275"/>
      <c r="N1" s="275"/>
      <c r="O1" s="275"/>
      <c r="P1" s="275"/>
      <c r="Q1" s="275"/>
      <c r="R1" s="275"/>
      <c r="S1" s="275"/>
      <c r="T1" s="275"/>
      <c r="U1" s="94"/>
      <c r="V1" s="94"/>
      <c r="W1" s="27"/>
      <c r="X1" s="27"/>
      <c r="Y1" s="27"/>
      <c r="Z1" s="27"/>
      <c r="AA1" s="12"/>
      <c r="AD1" s="29"/>
      <c r="AE1" s="99" t="s">
        <v>9</v>
      </c>
      <c r="AF1" s="25"/>
      <c r="AG1" s="109" t="s">
        <v>10</v>
      </c>
      <c r="AH1" s="20"/>
      <c r="AO1" s="156" t="s">
        <v>89</v>
      </c>
    </row>
    <row r="2" spans="1:60" ht="18" customHeight="1">
      <c r="A2" s="275"/>
      <c r="B2" s="275"/>
      <c r="C2" s="275"/>
      <c r="D2" s="275"/>
      <c r="E2" s="275"/>
      <c r="F2" s="275"/>
      <c r="G2" s="275"/>
      <c r="H2" s="275"/>
      <c r="I2" s="275"/>
      <c r="J2" s="275"/>
      <c r="K2" s="275"/>
      <c r="L2" s="275"/>
      <c r="M2" s="275"/>
      <c r="N2" s="275"/>
      <c r="O2" s="275"/>
      <c r="P2" s="275"/>
      <c r="Q2" s="275"/>
      <c r="R2" s="275"/>
      <c r="S2" s="275"/>
      <c r="T2" s="275"/>
      <c r="U2" s="117"/>
      <c r="V2" s="117"/>
      <c r="Y2" s="28"/>
      <c r="AC2" s="28"/>
      <c r="AR2" s="5"/>
      <c r="AS2" s="5"/>
      <c r="AT2" s="5"/>
      <c r="AU2" s="5"/>
      <c r="AV2" s="239"/>
      <c r="AW2" s="239"/>
      <c r="AX2" s="239"/>
      <c r="AY2" s="239"/>
      <c r="AZ2" s="239"/>
      <c r="BA2" s="239"/>
      <c r="BB2" s="239"/>
      <c r="BC2" s="239"/>
      <c r="BD2" s="239"/>
      <c r="BE2" s="239"/>
      <c r="BF2" s="239"/>
      <c r="BG2" s="239"/>
      <c r="BH2" s="239"/>
    </row>
    <row r="3" spans="1:60" ht="18" customHeight="1">
      <c r="U3" s="117"/>
      <c r="V3" s="117"/>
      <c r="W3" s="27"/>
      <c r="X3" s="27"/>
      <c r="Y3" s="27"/>
      <c r="Z3" s="27"/>
      <c r="AA3" s="12"/>
      <c r="AC3" s="31"/>
      <c r="AD3" s="271"/>
      <c r="AE3" s="271"/>
      <c r="AF3" s="271"/>
      <c r="AG3" s="271"/>
      <c r="AH3" s="22"/>
    </row>
    <row r="4" spans="1:60"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60" ht="21" customHeight="1">
      <c r="X5" s="262" t="str">
        <f>会社名等登録!D14</f>
        <v>株式会社サンプル商事</v>
      </c>
      <c r="Y5" s="262"/>
      <c r="Z5" s="262"/>
      <c r="AA5" s="262"/>
      <c r="AB5" s="262"/>
      <c r="AC5" s="262"/>
      <c r="AD5" s="262"/>
      <c r="AE5" s="262"/>
      <c r="AF5" s="262"/>
      <c r="AG5" s="262"/>
    </row>
    <row r="6" spans="1:60" ht="18" customHeight="1">
      <c r="B6" s="276" t="s">
        <v>26</v>
      </c>
      <c r="C6" s="276"/>
      <c r="D6" s="276"/>
      <c r="E6" s="276"/>
      <c r="F6" s="276"/>
      <c r="G6" s="276"/>
      <c r="H6" s="276"/>
      <c r="I6" s="278" t="s">
        <v>66</v>
      </c>
      <c r="J6" s="278"/>
      <c r="K6" s="278"/>
      <c r="L6" s="278"/>
      <c r="M6" s="278"/>
      <c r="N6" s="260" t="s">
        <v>65</v>
      </c>
      <c r="O6" s="260"/>
      <c r="X6" s="248">
        <f>会社名等登録!D4</f>
        <v>0</v>
      </c>
      <c r="Y6" s="248"/>
      <c r="Z6" s="248"/>
      <c r="AA6" s="248"/>
      <c r="AB6" s="248"/>
      <c r="AC6" s="248"/>
      <c r="AD6" s="248"/>
      <c r="AE6" s="248"/>
      <c r="AF6" s="248"/>
      <c r="AG6" s="82" t="s">
        <v>38</v>
      </c>
      <c r="AH6" s="119"/>
      <c r="AI6" s="138"/>
      <c r="AL6" s="138"/>
      <c r="AM6" s="138"/>
      <c r="AN6" s="138"/>
      <c r="AT6" s="11"/>
      <c r="AU6" s="11"/>
      <c r="AV6" s="11"/>
      <c r="AW6" s="11"/>
      <c r="AX6" s="11"/>
      <c r="AY6" s="11"/>
      <c r="AZ6" s="11"/>
      <c r="BA6" s="11"/>
      <c r="BB6" s="11"/>
      <c r="BC6" s="11"/>
      <c r="BD6" s="11"/>
      <c r="BE6" s="11"/>
      <c r="BF6" s="11"/>
    </row>
    <row r="7" spans="1:60" ht="18" customHeight="1">
      <c r="B7" s="277"/>
      <c r="C7" s="277"/>
      <c r="D7" s="277"/>
      <c r="E7" s="277"/>
      <c r="F7" s="277"/>
      <c r="G7" s="277"/>
      <c r="H7" s="277"/>
      <c r="I7" s="279"/>
      <c r="J7" s="279"/>
      <c r="K7" s="279"/>
      <c r="L7" s="279"/>
      <c r="M7" s="279"/>
      <c r="N7" s="261"/>
      <c r="O7" s="261"/>
      <c r="X7" s="263">
        <f>会社名等登録!D16</f>
        <v>7100803</v>
      </c>
      <c r="Y7" s="263"/>
      <c r="Z7" s="263"/>
      <c r="AA7" s="263"/>
      <c r="AB7" s="263"/>
      <c r="AC7" s="263"/>
      <c r="AD7" s="263"/>
      <c r="AE7" s="263"/>
      <c r="AF7" s="81"/>
      <c r="AH7" s="81"/>
      <c r="AT7" s="14"/>
      <c r="AU7" s="14"/>
      <c r="AV7" s="14"/>
      <c r="AW7" s="14"/>
      <c r="AX7" s="14"/>
    </row>
    <row r="8" spans="1:60" ht="18" customHeight="1">
      <c r="B8" s="10"/>
      <c r="X8" s="253" t="str">
        <f>会社名等登録!D17</f>
        <v>東京都中央区丸の内1丁目2番地3号</v>
      </c>
      <c r="Y8" s="253"/>
      <c r="Z8" s="253"/>
      <c r="AA8" s="253"/>
      <c r="AB8" s="253"/>
      <c r="AC8" s="253"/>
      <c r="AD8" s="253"/>
      <c r="AE8" s="253"/>
      <c r="AF8" s="253"/>
      <c r="AG8" s="253"/>
      <c r="AH8" s="81"/>
      <c r="AI8" s="139"/>
      <c r="AL8" s="139"/>
      <c r="AM8" s="139"/>
      <c r="AN8" s="139"/>
      <c r="AT8" s="14"/>
      <c r="AU8" s="14"/>
      <c r="AV8" s="14"/>
      <c r="AW8" s="14"/>
      <c r="AX8" s="14"/>
      <c r="AY8" s="14"/>
      <c r="AZ8" s="14"/>
      <c r="BA8" s="14"/>
      <c r="BB8" s="14"/>
      <c r="BC8" s="14"/>
      <c r="BD8" s="14"/>
      <c r="BE8" s="14"/>
      <c r="BF8" s="14"/>
    </row>
    <row r="9" spans="1:60" ht="18" customHeight="1">
      <c r="B9" s="15"/>
      <c r="X9" s="253" t="str">
        <f>会社名等登録!D18</f>
        <v>○○○ビル18F</v>
      </c>
      <c r="Y9" s="253"/>
      <c r="Z9" s="253"/>
      <c r="AA9" s="253"/>
      <c r="AB9" s="253"/>
      <c r="AC9" s="253"/>
      <c r="AD9" s="253"/>
      <c r="AE9" s="253"/>
      <c r="AF9" s="253"/>
      <c r="AG9" s="253"/>
      <c r="AH9" s="81"/>
      <c r="AI9" s="139"/>
      <c r="AL9" s="139"/>
      <c r="AM9" s="139"/>
      <c r="AN9" s="139"/>
      <c r="AT9" s="14"/>
      <c r="AU9" s="14"/>
      <c r="AV9" s="14"/>
      <c r="AW9" s="14"/>
      <c r="AX9" s="14"/>
      <c r="AY9" s="14"/>
      <c r="AZ9" s="14"/>
      <c r="BA9" s="14"/>
      <c r="BB9" s="14"/>
      <c r="BC9" s="14"/>
      <c r="BD9" s="14"/>
      <c r="BE9" s="14"/>
      <c r="BF9" s="14"/>
    </row>
    <row r="10" spans="1:60" ht="18" customHeight="1">
      <c r="I10" s="25"/>
      <c r="J10" s="25"/>
      <c r="K10" s="25"/>
      <c r="L10" s="25"/>
      <c r="M10" s="25"/>
      <c r="X10" s="83" t="str">
        <f>会社名等登録!D19</f>
        <v>TEL</v>
      </c>
      <c r="Y10" s="288" t="str">
        <f>会社名等登録!E19</f>
        <v>03-1234-5678</v>
      </c>
      <c r="Z10" s="288"/>
      <c r="AA10" s="288"/>
      <c r="AB10" s="288"/>
      <c r="AC10" s="89" t="str">
        <f>会社名等登録!F19</f>
        <v>FAX　</v>
      </c>
      <c r="AD10" s="288" t="str">
        <f>会社名等登録!G19</f>
        <v>03-1234-5678</v>
      </c>
      <c r="AE10" s="288"/>
      <c r="AF10" s="288"/>
      <c r="AG10" s="288"/>
      <c r="AH10" s="89"/>
      <c r="AT10" s="10"/>
      <c r="AU10" s="10"/>
      <c r="AV10" s="10"/>
      <c r="AW10" s="10"/>
      <c r="AX10" s="10"/>
      <c r="AY10" s="10"/>
      <c r="AZ10" s="10"/>
      <c r="BA10" s="10"/>
      <c r="BB10" s="10"/>
      <c r="BC10" s="10"/>
      <c r="BD10" s="10"/>
      <c r="BE10" s="10"/>
    </row>
    <row r="11" spans="1:60" ht="18" customHeight="1">
      <c r="B11" s="110"/>
      <c r="C11" s="110"/>
      <c r="D11" s="110"/>
      <c r="E11" s="111"/>
      <c r="F11" s="49"/>
      <c r="G11" s="49"/>
      <c r="H11" s="49"/>
      <c r="I11" s="112"/>
      <c r="J11" s="112"/>
      <c r="K11" s="112"/>
      <c r="L11" s="112"/>
      <c r="M11" s="113"/>
      <c r="N11" s="114"/>
      <c r="O11" s="49"/>
      <c r="X11" s="100" t="s">
        <v>45</v>
      </c>
      <c r="Y11" s="165"/>
      <c r="Z11" s="165"/>
      <c r="AA11" s="252">
        <f>会社名等登録!D20</f>
        <v>1</v>
      </c>
      <c r="AB11" s="252"/>
      <c r="AC11" s="252"/>
      <c r="AD11" s="252"/>
      <c r="AE11" s="252"/>
      <c r="AF11" s="252"/>
      <c r="AG11" s="252"/>
      <c r="AH11" s="123"/>
      <c r="AT11"/>
      <c r="AU11"/>
      <c r="AV11"/>
      <c r="AW11"/>
      <c r="AX11"/>
      <c r="AY11"/>
      <c r="AZ11"/>
      <c r="BA11"/>
      <c r="BB11"/>
      <c r="BC11"/>
      <c r="BD11"/>
      <c r="BE11"/>
    </row>
    <row r="12" spans="1:60" ht="18" customHeight="1">
      <c r="B12" s="115"/>
      <c r="C12" s="115"/>
      <c r="D12" s="115"/>
      <c r="E12" s="116"/>
      <c r="F12" s="112"/>
      <c r="G12" s="112"/>
      <c r="H12" s="112"/>
      <c r="I12" s="112"/>
      <c r="J12" s="112"/>
      <c r="K12" s="112"/>
      <c r="L12" s="112"/>
      <c r="M12" s="113"/>
      <c r="N12" s="114"/>
      <c r="O12" s="49"/>
      <c r="X12" s="100" t="s">
        <v>48</v>
      </c>
      <c r="Y12" s="167"/>
      <c r="Z12" s="167"/>
      <c r="AA12" s="289" t="str">
        <f>会社名等登録!D21</f>
        <v>T1234567890123</v>
      </c>
      <c r="AB12" s="289"/>
      <c r="AC12" s="289"/>
      <c r="AD12" s="289"/>
      <c r="AE12" s="289"/>
      <c r="AF12" s="289"/>
      <c r="AG12" s="289"/>
      <c r="AH12" s="108"/>
      <c r="AR12" s="5"/>
      <c r="AS12" s="5"/>
      <c r="AT12" s="19"/>
      <c r="AU12" s="19"/>
      <c r="AV12" s="19"/>
      <c r="AW12" s="19"/>
      <c r="AX12" s="19"/>
      <c r="AY12" s="19"/>
      <c r="AZ12" s="19"/>
      <c r="BA12" s="19"/>
      <c r="BB12" s="19"/>
      <c r="BC12" s="19"/>
      <c r="BD12" s="19"/>
      <c r="BE12" s="19"/>
      <c r="BG12" s="5"/>
      <c r="BH12" s="5"/>
    </row>
    <row r="13" spans="1:60" ht="15.95" customHeight="1">
      <c r="B13" s="23"/>
      <c r="C13" s="280"/>
      <c r="D13" s="280"/>
      <c r="E13" s="280"/>
      <c r="F13" s="280"/>
      <c r="G13" s="280"/>
      <c r="H13" s="280"/>
      <c r="I13" s="280"/>
      <c r="J13" s="280"/>
      <c r="K13" s="280"/>
      <c r="L13" s="280"/>
      <c r="M13" s="280"/>
      <c r="N13" s="24"/>
      <c r="O13" s="23"/>
      <c r="Y13" s="28"/>
      <c r="AC13" s="28"/>
      <c r="AR13" s="5"/>
      <c r="AS13" s="5"/>
      <c r="AT13" s="5"/>
      <c r="AU13" s="5"/>
      <c r="AV13" s="239"/>
      <c r="AW13" s="239"/>
      <c r="AX13" s="239"/>
      <c r="AY13" s="239"/>
      <c r="AZ13" s="239"/>
      <c r="BA13" s="239"/>
      <c r="BB13" s="239"/>
      <c r="BC13" s="239"/>
      <c r="BD13" s="239"/>
      <c r="BE13" s="239"/>
      <c r="BF13" s="239"/>
      <c r="BG13" s="239"/>
      <c r="BH13" s="239"/>
    </row>
    <row r="14" spans="1:60"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186" t="s">
        <v>2</v>
      </c>
      <c r="AR14" s="5"/>
      <c r="AS14" s="5"/>
    </row>
    <row r="15" spans="1:60" ht="24.95" customHeight="1" thickTop="1">
      <c r="B15" s="281" t="s">
        <v>78</v>
      </c>
      <c r="C15" s="282"/>
      <c r="D15" s="283"/>
      <c r="E15" s="281" t="s">
        <v>13</v>
      </c>
      <c r="F15" s="283"/>
      <c r="G15" s="284" t="s">
        <v>82</v>
      </c>
      <c r="H15" s="282"/>
      <c r="I15" s="282"/>
      <c r="J15" s="282"/>
      <c r="K15" s="282"/>
      <c r="L15" s="282"/>
      <c r="M15" s="282"/>
      <c r="N15" s="282"/>
      <c r="O15" s="282"/>
      <c r="P15" s="282"/>
      <c r="Q15" s="282"/>
      <c r="R15" s="282"/>
      <c r="S15" s="282"/>
      <c r="T15" s="283"/>
      <c r="U15" s="284" t="s">
        <v>0</v>
      </c>
      <c r="V15" s="283"/>
      <c r="W15" s="284" t="s">
        <v>1</v>
      </c>
      <c r="X15" s="283"/>
      <c r="Y15" s="285" t="s">
        <v>67</v>
      </c>
      <c r="Z15" s="286"/>
      <c r="AA15" s="286"/>
      <c r="AB15" s="287"/>
      <c r="AC15" s="284" t="s">
        <v>8</v>
      </c>
      <c r="AD15" s="282"/>
      <c r="AE15" s="282"/>
      <c r="AF15" s="282"/>
      <c r="AG15" s="303"/>
      <c r="AR15" s="5"/>
      <c r="AS15" s="5"/>
    </row>
    <row r="16" spans="1:60" s="47" customFormat="1" ht="29.1" customHeight="1">
      <c r="B16" s="290" t="s">
        <v>99</v>
      </c>
      <c r="C16" s="290"/>
      <c r="D16" s="290"/>
      <c r="E16" s="301">
        <v>44847</v>
      </c>
      <c r="F16" s="302"/>
      <c r="G16" s="314" t="s">
        <v>157</v>
      </c>
      <c r="H16" s="315"/>
      <c r="I16" s="315"/>
      <c r="J16" s="315"/>
      <c r="K16" s="315"/>
      <c r="L16" s="315"/>
      <c r="M16" s="315"/>
      <c r="N16" s="315"/>
      <c r="O16" s="315"/>
      <c r="P16" s="315"/>
      <c r="Q16" s="315"/>
      <c r="R16" s="315"/>
      <c r="S16" s="315"/>
      <c r="T16" s="316"/>
      <c r="U16" s="304">
        <v>1</v>
      </c>
      <c r="V16" s="305"/>
      <c r="W16" s="306" t="s">
        <v>80</v>
      </c>
      <c r="X16" s="307"/>
      <c r="Y16" s="308">
        <v>100000</v>
      </c>
      <c r="Z16" s="309"/>
      <c r="AA16" s="309"/>
      <c r="AB16" s="310"/>
      <c r="AC16" s="311">
        <f>IF(U16="","",U16*Y16)</f>
        <v>100000</v>
      </c>
      <c r="AD16" s="312"/>
      <c r="AE16" s="312"/>
      <c r="AF16" s="312"/>
      <c r="AG16" s="313"/>
      <c r="AI16" s="47" t="s">
        <v>86</v>
      </c>
      <c r="AL16" s="145" t="s">
        <v>87</v>
      </c>
      <c r="AM16" s="137"/>
      <c r="AN16" s="137"/>
    </row>
    <row r="17" spans="2:45" s="47" customFormat="1" ht="29.1" customHeight="1">
      <c r="B17" s="317" t="s">
        <v>100</v>
      </c>
      <c r="C17" s="317"/>
      <c r="D17" s="317"/>
      <c r="E17" s="318">
        <v>44848</v>
      </c>
      <c r="F17" s="319"/>
      <c r="G17" s="320" t="s">
        <v>157</v>
      </c>
      <c r="H17" s="321"/>
      <c r="I17" s="321"/>
      <c r="J17" s="321"/>
      <c r="K17" s="321"/>
      <c r="L17" s="321"/>
      <c r="M17" s="321"/>
      <c r="N17" s="321"/>
      <c r="O17" s="321"/>
      <c r="P17" s="321"/>
      <c r="Q17" s="321"/>
      <c r="R17" s="321"/>
      <c r="S17" s="321"/>
      <c r="T17" s="322"/>
      <c r="U17" s="291">
        <v>1</v>
      </c>
      <c r="V17" s="292"/>
      <c r="W17" s="293" t="s">
        <v>80</v>
      </c>
      <c r="X17" s="294"/>
      <c r="Y17" s="295">
        <v>100000</v>
      </c>
      <c r="Z17" s="296"/>
      <c r="AA17" s="296"/>
      <c r="AB17" s="297"/>
      <c r="AC17" s="298">
        <f>IF(U17="","",U17*Y17)</f>
        <v>100000</v>
      </c>
      <c r="AD17" s="299"/>
      <c r="AE17" s="299"/>
      <c r="AF17" s="299"/>
      <c r="AG17" s="300"/>
      <c r="AI17" s="141" t="s">
        <v>78</v>
      </c>
      <c r="AJ17" s="141" t="s">
        <v>85</v>
      </c>
      <c r="AL17" s="140" t="s">
        <v>78</v>
      </c>
      <c r="AM17" s="146" t="s">
        <v>84</v>
      </c>
      <c r="AN17" s="137"/>
    </row>
    <row r="18" spans="2:45" s="47" customFormat="1" ht="29.1" customHeight="1">
      <c r="B18" s="290" t="s">
        <v>100</v>
      </c>
      <c r="C18" s="290"/>
      <c r="D18" s="290"/>
      <c r="E18" s="301">
        <v>44848</v>
      </c>
      <c r="F18" s="302"/>
      <c r="G18" s="314" t="s">
        <v>158</v>
      </c>
      <c r="H18" s="315"/>
      <c r="I18" s="315"/>
      <c r="J18" s="315"/>
      <c r="K18" s="315"/>
      <c r="L18" s="315"/>
      <c r="M18" s="315"/>
      <c r="N18" s="315"/>
      <c r="O18" s="315"/>
      <c r="P18" s="315"/>
      <c r="Q18" s="315"/>
      <c r="R18" s="315"/>
      <c r="S18" s="315"/>
      <c r="T18" s="316"/>
      <c r="U18" s="304">
        <v>3</v>
      </c>
      <c r="V18" s="305"/>
      <c r="W18" s="306" t="s">
        <v>159</v>
      </c>
      <c r="X18" s="307"/>
      <c r="Y18" s="308">
        <v>10000</v>
      </c>
      <c r="Z18" s="309"/>
      <c r="AA18" s="309"/>
      <c r="AB18" s="310"/>
      <c r="AC18" s="311">
        <f t="shared" ref="AC18:AC25" si="0">IF(U18="","",U18*Y18)</f>
        <v>30000</v>
      </c>
      <c r="AD18" s="312"/>
      <c r="AE18" s="312"/>
      <c r="AF18" s="312"/>
      <c r="AG18" s="313"/>
      <c r="AH18" s="142">
        <v>1</v>
      </c>
      <c r="AI18" s="150" t="str">
        <f>IF($B$16="","",$B$16)</f>
        <v>72271029</v>
      </c>
      <c r="AJ18" s="151">
        <f>IF($AC$16="","",$AC$16)</f>
        <v>100000</v>
      </c>
      <c r="AL18" s="148" t="str">
        <f>AI18</f>
        <v>72271029</v>
      </c>
      <c r="AM18" s="149">
        <f ca="1">SUMIF($AI$18:$AJ$27,AL18,$AJ$18:$AJ$27)</f>
        <v>100000</v>
      </c>
      <c r="AN18" s="137"/>
    </row>
    <row r="19" spans="2:45" s="47" customFormat="1" ht="29.1" customHeight="1">
      <c r="B19" s="317" t="s">
        <v>101</v>
      </c>
      <c r="C19" s="317"/>
      <c r="D19" s="317"/>
      <c r="E19" s="318">
        <v>44849</v>
      </c>
      <c r="F19" s="319"/>
      <c r="G19" s="320" t="s">
        <v>158</v>
      </c>
      <c r="H19" s="321"/>
      <c r="I19" s="321"/>
      <c r="J19" s="321"/>
      <c r="K19" s="321"/>
      <c r="L19" s="321"/>
      <c r="M19" s="321"/>
      <c r="N19" s="321"/>
      <c r="O19" s="321"/>
      <c r="P19" s="321"/>
      <c r="Q19" s="321"/>
      <c r="R19" s="321"/>
      <c r="S19" s="321"/>
      <c r="T19" s="322"/>
      <c r="U19" s="291">
        <v>1</v>
      </c>
      <c r="V19" s="292"/>
      <c r="W19" s="293" t="s">
        <v>159</v>
      </c>
      <c r="X19" s="294"/>
      <c r="Y19" s="295">
        <v>10000</v>
      </c>
      <c r="Z19" s="296"/>
      <c r="AA19" s="296"/>
      <c r="AB19" s="297"/>
      <c r="AC19" s="298">
        <f t="shared" si="0"/>
        <v>10000</v>
      </c>
      <c r="AD19" s="299"/>
      <c r="AE19" s="299"/>
      <c r="AF19" s="299"/>
      <c r="AG19" s="300"/>
      <c r="AH19" s="142">
        <v>2</v>
      </c>
      <c r="AI19" s="150" t="str">
        <f>IF($B$17="","",$B$17)</f>
        <v>72271030</v>
      </c>
      <c r="AJ19" s="151">
        <f>IF($AC$17="","",$AC$17)</f>
        <v>100000</v>
      </c>
      <c r="AL19" s="148" t="str">
        <f t="array" ref="AL19">_xlfn.IFNA(INDEX(AI$18:AI$27,MATCH(0,COUNTIF(AL$18:AL18,AI$18:AI$27),0)),"")</f>
        <v>72271030</v>
      </c>
      <c r="AM19" s="149">
        <f t="array" aca="1" ref="AM19" ca="1">SUMIF($AI$18:$AJ$27,AL19,$AJ$18:$AJ$27)</f>
        <v>130000</v>
      </c>
      <c r="AN19" s="137"/>
    </row>
    <row r="20" spans="2:45" s="47" customFormat="1" ht="29.1" customHeight="1">
      <c r="B20" s="290" t="s">
        <v>83</v>
      </c>
      <c r="C20" s="290"/>
      <c r="D20" s="290"/>
      <c r="E20" s="301">
        <v>44849</v>
      </c>
      <c r="F20" s="302"/>
      <c r="G20" s="314" t="s">
        <v>158</v>
      </c>
      <c r="H20" s="315"/>
      <c r="I20" s="315"/>
      <c r="J20" s="315"/>
      <c r="K20" s="315"/>
      <c r="L20" s="315"/>
      <c r="M20" s="315"/>
      <c r="N20" s="315"/>
      <c r="O20" s="315"/>
      <c r="P20" s="315"/>
      <c r="Q20" s="315"/>
      <c r="R20" s="315"/>
      <c r="S20" s="315"/>
      <c r="T20" s="316"/>
      <c r="U20" s="304">
        <v>5</v>
      </c>
      <c r="V20" s="305"/>
      <c r="W20" s="306" t="s">
        <v>159</v>
      </c>
      <c r="X20" s="307"/>
      <c r="Y20" s="308">
        <v>10000</v>
      </c>
      <c r="Z20" s="309"/>
      <c r="AA20" s="309"/>
      <c r="AB20" s="310"/>
      <c r="AC20" s="311">
        <f t="shared" si="0"/>
        <v>50000</v>
      </c>
      <c r="AD20" s="312"/>
      <c r="AE20" s="312"/>
      <c r="AF20" s="312"/>
      <c r="AG20" s="313"/>
      <c r="AH20" s="142">
        <v>3</v>
      </c>
      <c r="AI20" s="150" t="str">
        <f>IF($B$18="","",$B$18)</f>
        <v>72271030</v>
      </c>
      <c r="AJ20" s="151">
        <f>IF($AC$18="","",$AC$18)</f>
        <v>30000</v>
      </c>
      <c r="AL20" s="148" t="str">
        <f t="array" ref="AL20">_xlfn.IFNA(INDEX(AI$18:AI$27,MATCH(0,COUNTIF(AL$18:AL19,AI$18:AI$27),0)),"")</f>
        <v>72271031</v>
      </c>
      <c r="AM20" s="149">
        <f t="array" aca="1" ref="AM20" ca="1">SUMIF($AI$18:$AJ$27,AL20,$AJ$18:$AJ$27)</f>
        <v>10000</v>
      </c>
      <c r="AN20" s="137"/>
    </row>
    <row r="21" spans="2:45" s="47" customFormat="1" ht="29.1" customHeight="1">
      <c r="B21" s="317" t="s">
        <v>83</v>
      </c>
      <c r="C21" s="317"/>
      <c r="D21" s="317"/>
      <c r="E21" s="318">
        <v>44850</v>
      </c>
      <c r="F21" s="319"/>
      <c r="G21" s="320" t="s">
        <v>157</v>
      </c>
      <c r="H21" s="321"/>
      <c r="I21" s="321"/>
      <c r="J21" s="321"/>
      <c r="K21" s="321"/>
      <c r="L21" s="321"/>
      <c r="M21" s="321"/>
      <c r="N21" s="321"/>
      <c r="O21" s="321"/>
      <c r="P21" s="321"/>
      <c r="Q21" s="321"/>
      <c r="R21" s="321"/>
      <c r="S21" s="321"/>
      <c r="T21" s="322"/>
      <c r="U21" s="291">
        <v>1</v>
      </c>
      <c r="V21" s="292"/>
      <c r="W21" s="293" t="s">
        <v>80</v>
      </c>
      <c r="X21" s="294"/>
      <c r="Y21" s="295">
        <v>100000</v>
      </c>
      <c r="Z21" s="296"/>
      <c r="AA21" s="296"/>
      <c r="AB21" s="297"/>
      <c r="AC21" s="298">
        <f t="shared" si="0"/>
        <v>100000</v>
      </c>
      <c r="AD21" s="299"/>
      <c r="AE21" s="299"/>
      <c r="AF21" s="299"/>
      <c r="AG21" s="300"/>
      <c r="AH21" s="142">
        <v>4</v>
      </c>
      <c r="AI21" s="150" t="str">
        <f>IF($B$19="","",$B$19)</f>
        <v>72271031</v>
      </c>
      <c r="AJ21" s="151">
        <f>IF($AC$19="","",$AC$19)</f>
        <v>10000</v>
      </c>
      <c r="AL21" s="148" t="str">
        <f t="array" ref="AL21">_xlfn.IFNA(INDEX(AI$18:AI$27,MATCH(0,COUNTIF(AL$18:AL20,AI$18:AI$27),0)),"")</f>
        <v>72271032</v>
      </c>
      <c r="AM21" s="149">
        <f t="array" aca="1" ref="AM21" ca="1">SUMIF($AI$18:$AJ$27,AL21,$AJ$18:$AJ$27)</f>
        <v>150000</v>
      </c>
      <c r="AN21" s="137"/>
    </row>
    <row r="22" spans="2:45" s="47" customFormat="1" ht="29.1" customHeight="1">
      <c r="B22" s="290" t="s">
        <v>102</v>
      </c>
      <c r="C22" s="290"/>
      <c r="D22" s="290"/>
      <c r="E22" s="301">
        <v>44851</v>
      </c>
      <c r="F22" s="302"/>
      <c r="G22" s="314" t="s">
        <v>157</v>
      </c>
      <c r="H22" s="315"/>
      <c r="I22" s="315"/>
      <c r="J22" s="315"/>
      <c r="K22" s="315"/>
      <c r="L22" s="315"/>
      <c r="M22" s="315"/>
      <c r="N22" s="315"/>
      <c r="O22" s="315"/>
      <c r="P22" s="315"/>
      <c r="Q22" s="315"/>
      <c r="R22" s="315"/>
      <c r="S22" s="315"/>
      <c r="T22" s="316"/>
      <c r="U22" s="304">
        <v>1</v>
      </c>
      <c r="V22" s="305"/>
      <c r="W22" s="306" t="s">
        <v>80</v>
      </c>
      <c r="X22" s="307"/>
      <c r="Y22" s="308">
        <v>150000</v>
      </c>
      <c r="Z22" s="309"/>
      <c r="AA22" s="309"/>
      <c r="AB22" s="310"/>
      <c r="AC22" s="311">
        <f t="shared" si="0"/>
        <v>150000</v>
      </c>
      <c r="AD22" s="312"/>
      <c r="AE22" s="312"/>
      <c r="AF22" s="312"/>
      <c r="AG22" s="313"/>
      <c r="AH22" s="142">
        <v>5</v>
      </c>
      <c r="AI22" s="150" t="str">
        <f>IF($B$20="","",$B$20)</f>
        <v>72271032</v>
      </c>
      <c r="AJ22" s="151">
        <f>IF($AC$20="","",$AC$20)</f>
        <v>50000</v>
      </c>
      <c r="AL22" s="148" t="str">
        <f t="array" ref="AL22">_xlfn.IFNA(INDEX(AI$18:AI$27,MATCH(0,COUNTIF(AL$18:AL21,AI$18:AI$27),0)),"")</f>
        <v>72271034</v>
      </c>
      <c r="AM22" s="149">
        <f t="array" aca="1" ref="AM22" ca="1">SUMIF($AI$18:$AJ$27,AL22,$AJ$18:$AJ$27)</f>
        <v>150000</v>
      </c>
      <c r="AN22" s="137"/>
    </row>
    <row r="23" spans="2:45" s="47" customFormat="1" ht="29.1" customHeight="1">
      <c r="B23" s="317" t="s">
        <v>103</v>
      </c>
      <c r="C23" s="317"/>
      <c r="D23" s="317"/>
      <c r="E23" s="318">
        <v>44851</v>
      </c>
      <c r="F23" s="319"/>
      <c r="G23" s="320" t="s">
        <v>157</v>
      </c>
      <c r="H23" s="321"/>
      <c r="I23" s="321"/>
      <c r="J23" s="321"/>
      <c r="K23" s="321"/>
      <c r="L23" s="321"/>
      <c r="M23" s="321"/>
      <c r="N23" s="321"/>
      <c r="O23" s="321"/>
      <c r="P23" s="321"/>
      <c r="Q23" s="321"/>
      <c r="R23" s="321"/>
      <c r="S23" s="321"/>
      <c r="T23" s="322"/>
      <c r="U23" s="291">
        <v>1</v>
      </c>
      <c r="V23" s="292"/>
      <c r="W23" s="293" t="s">
        <v>80</v>
      </c>
      <c r="X23" s="294"/>
      <c r="Y23" s="295">
        <v>150000</v>
      </c>
      <c r="Z23" s="296"/>
      <c r="AA23" s="296"/>
      <c r="AB23" s="297"/>
      <c r="AC23" s="298">
        <f t="shared" si="0"/>
        <v>150000</v>
      </c>
      <c r="AD23" s="299"/>
      <c r="AE23" s="299"/>
      <c r="AF23" s="299"/>
      <c r="AG23" s="300"/>
      <c r="AH23" s="142">
        <v>6</v>
      </c>
      <c r="AI23" s="150" t="str">
        <f>IF($B$21="","",$B$21)</f>
        <v>72271032</v>
      </c>
      <c r="AJ23" s="151">
        <f>IF($AC$21="","",$AC$21)</f>
        <v>100000</v>
      </c>
      <c r="AL23" s="148" t="str">
        <f t="array" ref="AL23">_xlfn.IFNA(INDEX(AI$18:AI$27,MATCH(0,COUNTIF(AL$18:AL22,AI$18:AI$27),0)),"")</f>
        <v>72271035</v>
      </c>
      <c r="AM23" s="149">
        <f t="array" aca="1" ref="AM23" ca="1">SUMIF($AI$18:$AJ$27,AL23,$AJ$18:$AJ$27)</f>
        <v>150000</v>
      </c>
      <c r="AN23" s="154" t="s">
        <v>88</v>
      </c>
    </row>
    <row r="24" spans="2:45" s="47" customFormat="1" ht="29.1" customHeight="1">
      <c r="B24" s="290" t="s">
        <v>104</v>
      </c>
      <c r="C24" s="290"/>
      <c r="D24" s="290"/>
      <c r="E24" s="301">
        <v>44854</v>
      </c>
      <c r="F24" s="302"/>
      <c r="G24" s="314" t="s">
        <v>157</v>
      </c>
      <c r="H24" s="315"/>
      <c r="I24" s="315"/>
      <c r="J24" s="315"/>
      <c r="K24" s="315"/>
      <c r="L24" s="315"/>
      <c r="M24" s="315"/>
      <c r="N24" s="315"/>
      <c r="O24" s="315"/>
      <c r="P24" s="315"/>
      <c r="Q24" s="315"/>
      <c r="R24" s="315"/>
      <c r="S24" s="315"/>
      <c r="T24" s="316"/>
      <c r="U24" s="304">
        <v>1</v>
      </c>
      <c r="V24" s="305"/>
      <c r="W24" s="306" t="s">
        <v>80</v>
      </c>
      <c r="X24" s="307"/>
      <c r="Y24" s="308">
        <v>150000</v>
      </c>
      <c r="Z24" s="309"/>
      <c r="AA24" s="309"/>
      <c r="AB24" s="310"/>
      <c r="AC24" s="311">
        <f t="shared" si="0"/>
        <v>150000</v>
      </c>
      <c r="AD24" s="312"/>
      <c r="AE24" s="312"/>
      <c r="AF24" s="312"/>
      <c r="AG24" s="313"/>
      <c r="AH24" s="142">
        <v>7</v>
      </c>
      <c r="AI24" s="150" t="str">
        <f>IF($B$22="","",$B$22)</f>
        <v>72271034</v>
      </c>
      <c r="AJ24" s="151">
        <f>IF($AC$22="","",$AC$22)</f>
        <v>150000</v>
      </c>
      <c r="AL24" s="148" t="str">
        <f t="array" ref="AL24">_xlfn.IFNA(INDEX(AI$18:AI$27,MATCH(0,COUNTIF(AL$18:AL23,AI$18:AI$27),0)),"")</f>
        <v>72271037</v>
      </c>
      <c r="AM24" s="149">
        <f t="array" aca="1" ref="AM24" ca="1">SUMIF($AI$18:$AJ$27,AL24,$AJ$18:$AJ$27)</f>
        <v>150000</v>
      </c>
      <c r="AN24" s="137"/>
    </row>
    <row r="25" spans="2:45" s="47" customFormat="1" ht="28.5" customHeight="1">
      <c r="B25" s="317" t="s">
        <v>105</v>
      </c>
      <c r="C25" s="317"/>
      <c r="D25" s="317"/>
      <c r="E25" s="318">
        <v>44847</v>
      </c>
      <c r="F25" s="319"/>
      <c r="G25" s="320" t="s">
        <v>157</v>
      </c>
      <c r="H25" s="321"/>
      <c r="I25" s="321"/>
      <c r="J25" s="321"/>
      <c r="K25" s="321"/>
      <c r="L25" s="321"/>
      <c r="M25" s="321"/>
      <c r="N25" s="321"/>
      <c r="O25" s="321"/>
      <c r="P25" s="321"/>
      <c r="Q25" s="321"/>
      <c r="R25" s="321"/>
      <c r="S25" s="321"/>
      <c r="T25" s="322"/>
      <c r="U25" s="291">
        <v>1</v>
      </c>
      <c r="V25" s="292"/>
      <c r="W25" s="293" t="s">
        <v>80</v>
      </c>
      <c r="X25" s="294"/>
      <c r="Y25" s="295">
        <v>200000</v>
      </c>
      <c r="Z25" s="296"/>
      <c r="AA25" s="296"/>
      <c r="AB25" s="297"/>
      <c r="AC25" s="298">
        <f t="shared" si="0"/>
        <v>200000</v>
      </c>
      <c r="AD25" s="299"/>
      <c r="AE25" s="299"/>
      <c r="AF25" s="299"/>
      <c r="AG25" s="300"/>
      <c r="AH25" s="142">
        <v>8</v>
      </c>
      <c r="AI25" s="150" t="str">
        <f>IF($B$23="","",$B$23)</f>
        <v>72271035</v>
      </c>
      <c r="AJ25" s="151">
        <f>IF($AC$23="","",$AC$23)</f>
        <v>150000</v>
      </c>
      <c r="AL25" s="148" t="str">
        <f t="array" ref="AL25">_xlfn.IFNA(INDEX(AI$18:AI$27,MATCH(0,COUNTIF(AL$18:AL24,AI$18:AI$27),0)),"")</f>
        <v>72271038</v>
      </c>
      <c r="AM25" s="149">
        <f t="array" aca="1" ref="AM25" ca="1">SUMIF($AI$18:$AJ$27,AL25,$AJ$18:$AJ$27)</f>
        <v>200000</v>
      </c>
      <c r="AN25" s="137"/>
    </row>
    <row r="26" spans="2:45" ht="9.9499999999999993" customHeight="1">
      <c r="U26" s="117"/>
      <c r="V26" s="117"/>
      <c r="W26" s="27"/>
      <c r="X26" s="27"/>
      <c r="Y26" s="27"/>
      <c r="Z26" s="27"/>
      <c r="AA26" s="12"/>
      <c r="AC26" s="31"/>
      <c r="AD26" s="271"/>
      <c r="AE26" s="271"/>
      <c r="AF26" s="271"/>
      <c r="AG26" s="271"/>
      <c r="AH26" s="142">
        <v>9</v>
      </c>
      <c r="AI26" s="150" t="str">
        <f>IF($B$24="","",$B$24)</f>
        <v>72271037</v>
      </c>
      <c r="AJ26" s="151">
        <f>IF($AC$24="","",$AC$24)</f>
        <v>150000</v>
      </c>
      <c r="AL26" s="148" t="str">
        <f t="array" ref="AL26">_xlfn.IFNA(INDEX(AI$18:AI$27,MATCH(0,COUNTIF(AL$18:AL25,AI$18:AI$27),0)),"")</f>
        <v/>
      </c>
      <c r="AM26" s="149">
        <f t="array" aca="1" ref="AM26" ca="1">SUMIF($AI$18:$AJ$27,AL26,$AJ$18:$AJ$27)</f>
        <v>0</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179"/>
      <c r="X27" s="179"/>
      <c r="Y27" s="118"/>
      <c r="Z27" s="180" t="s">
        <v>15</v>
      </c>
      <c r="AA27" s="325">
        <f>SUM(AC16:AG25)</f>
        <v>1040000</v>
      </c>
      <c r="AB27" s="325"/>
      <c r="AC27" s="325"/>
      <c r="AD27" s="325"/>
      <c r="AE27" s="325"/>
      <c r="AF27" s="325"/>
      <c r="AG27" s="325"/>
      <c r="AH27" s="147">
        <v>10</v>
      </c>
      <c r="AI27" s="150" t="str">
        <f>IF($B$25="","",$B$25)</f>
        <v>72271038</v>
      </c>
      <c r="AJ27" s="151">
        <f>IF($AC$25="","",$AC$25)</f>
        <v>200000</v>
      </c>
      <c r="AK27" s="1"/>
      <c r="AL27" s="148" t="str">
        <f t="array" ref="AL27">_xlfn.IFNA(INDEX(AI$18:AI$27,MATCH(0,COUNTIF(AL$18:AL26,AI$18:AI$27),0)),"")</f>
        <v/>
      </c>
      <c r="AM27" s="149">
        <f t="array" aca="1" ref="AM27" ca="1">SUMIF($AI$18:$AJ$27,AL27,$AJ$18:$AJ$27)</f>
        <v>0</v>
      </c>
      <c r="AN27" s="2"/>
      <c r="AO27" s="1"/>
      <c r="AP27" s="1"/>
      <c r="AQ27" s="1"/>
      <c r="AR27" s="5"/>
      <c r="AS27" s="5"/>
    </row>
    <row r="28" spans="2:45" s="3" customFormat="1" ht="24.95" customHeight="1" thickTop="1" thickBot="1">
      <c r="B28" s="181" t="s">
        <v>98</v>
      </c>
      <c r="E28" s="182"/>
      <c r="F28" s="182"/>
      <c r="G28" s="182"/>
      <c r="H28" s="182"/>
      <c r="I28" s="182"/>
      <c r="J28" s="182"/>
      <c r="K28" s="182"/>
      <c r="L28" s="182"/>
      <c r="M28" s="183"/>
      <c r="N28" s="183"/>
      <c r="O28" s="183"/>
      <c r="P28" s="183"/>
      <c r="Q28" s="183"/>
      <c r="R28" s="183"/>
      <c r="S28" s="183"/>
      <c r="T28" s="183"/>
      <c r="U28" s="183"/>
      <c r="V28" s="183"/>
      <c r="W28" s="183"/>
      <c r="X28" s="183"/>
      <c r="Y28" s="184"/>
      <c r="Z28" s="184"/>
      <c r="AA28" s="184"/>
      <c r="AB28" s="184"/>
      <c r="AC28" s="184"/>
      <c r="AD28" s="184"/>
      <c r="AE28" s="184"/>
      <c r="AF28" s="184"/>
      <c r="AG28" s="185"/>
      <c r="AH28" s="47"/>
      <c r="AI28" s="152"/>
      <c r="AJ28" s="153">
        <f>SUM(AJ18:AJ27)</f>
        <v>1040000</v>
      </c>
      <c r="AK28" s="1"/>
      <c r="AM28" s="153">
        <f t="array" aca="1" ref="AM28" ca="1">SUM(AM18:AM27)</f>
        <v>1040000</v>
      </c>
      <c r="AN28" s="2"/>
      <c r="AO28" s="1"/>
      <c r="AP28" s="1"/>
      <c r="AQ28" s="1"/>
      <c r="AR28" s="5"/>
      <c r="AS28" s="5"/>
    </row>
    <row r="29" spans="2:45" s="47" customFormat="1" ht="24.95" customHeight="1" thickTop="1">
      <c r="B29" s="323" t="s">
        <v>78</v>
      </c>
      <c r="C29" s="323"/>
      <c r="D29" s="324"/>
      <c r="E29" s="397" t="s">
        <v>96</v>
      </c>
      <c r="F29" s="397"/>
      <c r="G29" s="397"/>
      <c r="H29" s="397"/>
      <c r="I29" s="397"/>
      <c r="J29" s="397"/>
      <c r="K29" s="397"/>
      <c r="L29" s="398"/>
      <c r="M29" s="399" t="s">
        <v>81</v>
      </c>
      <c r="N29" s="400"/>
      <c r="O29" s="400"/>
      <c r="P29" s="400"/>
      <c r="Q29" s="400"/>
      <c r="R29" s="400"/>
      <c r="S29" s="400"/>
      <c r="T29" s="400"/>
      <c r="U29" s="400"/>
      <c r="V29" s="400"/>
      <c r="W29" s="400"/>
      <c r="X29" s="400"/>
      <c r="Y29" s="400"/>
      <c r="Z29" s="400"/>
      <c r="AA29" s="400"/>
      <c r="AB29" s="401"/>
      <c r="AC29" s="282" t="s">
        <v>8</v>
      </c>
      <c r="AD29" s="282"/>
      <c r="AE29" s="282"/>
      <c r="AF29" s="282"/>
      <c r="AG29" s="303"/>
      <c r="AN29" s="137"/>
    </row>
    <row r="30" spans="2:45" s="47" customFormat="1" ht="27" customHeight="1">
      <c r="B30" s="330" t="str">
        <f>IF(AL18="","",AL18)</f>
        <v>72271029</v>
      </c>
      <c r="C30" s="331"/>
      <c r="D30" s="331"/>
      <c r="E30" s="425" t="s">
        <v>160</v>
      </c>
      <c r="F30" s="425"/>
      <c r="G30" s="425"/>
      <c r="H30" s="425"/>
      <c r="I30" s="425"/>
      <c r="J30" s="425"/>
      <c r="K30" s="425"/>
      <c r="L30" s="425"/>
      <c r="M30" s="424" t="s">
        <v>97</v>
      </c>
      <c r="N30" s="424"/>
      <c r="O30" s="424"/>
      <c r="P30" s="424"/>
      <c r="Q30" s="424"/>
      <c r="R30" s="424"/>
      <c r="S30" s="424"/>
      <c r="T30" s="424"/>
      <c r="U30" s="424"/>
      <c r="V30" s="424"/>
      <c r="W30" s="424"/>
      <c r="X30" s="424"/>
      <c r="Y30" s="424"/>
      <c r="Z30" s="424"/>
      <c r="AA30" s="424"/>
      <c r="AB30" s="424"/>
      <c r="AC30" s="326">
        <f ca="1">IF(AM18="","",AM18)</f>
        <v>100000</v>
      </c>
      <c r="AD30" s="326"/>
      <c r="AE30" s="326"/>
      <c r="AF30" s="326"/>
      <c r="AG30" s="327"/>
    </row>
    <row r="31" spans="2:45" s="47" customFormat="1" ht="27" customHeight="1">
      <c r="B31" s="328" t="str">
        <f t="shared" ref="B31:B39" si="1">IF(AL19="","",AL19)</f>
        <v>72271030</v>
      </c>
      <c r="C31" s="329"/>
      <c r="D31" s="329"/>
      <c r="E31" s="337" t="s">
        <v>160</v>
      </c>
      <c r="F31" s="337"/>
      <c r="G31" s="337"/>
      <c r="H31" s="337"/>
      <c r="I31" s="337"/>
      <c r="J31" s="337"/>
      <c r="K31" s="337"/>
      <c r="L31" s="337"/>
      <c r="M31" s="338" t="s">
        <v>97</v>
      </c>
      <c r="N31" s="338"/>
      <c r="O31" s="338"/>
      <c r="P31" s="338"/>
      <c r="Q31" s="338"/>
      <c r="R31" s="338"/>
      <c r="S31" s="338"/>
      <c r="T31" s="338"/>
      <c r="U31" s="338"/>
      <c r="V31" s="338"/>
      <c r="W31" s="338"/>
      <c r="X31" s="338"/>
      <c r="Y31" s="338"/>
      <c r="Z31" s="338"/>
      <c r="AA31" s="338"/>
      <c r="AB31" s="338"/>
      <c r="AC31" s="339">
        <f t="shared" ref="AC31:AC39" ca="1" si="2">IF(AM19="","",AM19)</f>
        <v>130000</v>
      </c>
      <c r="AD31" s="339"/>
      <c r="AE31" s="339"/>
      <c r="AF31" s="339"/>
      <c r="AG31" s="340"/>
      <c r="AN31" s="137"/>
    </row>
    <row r="32" spans="2:45" s="47" customFormat="1" ht="27" customHeight="1">
      <c r="B32" s="328" t="str">
        <f t="shared" si="1"/>
        <v>72271031</v>
      </c>
      <c r="C32" s="329"/>
      <c r="D32" s="329"/>
      <c r="E32" s="337" t="s">
        <v>160</v>
      </c>
      <c r="F32" s="337"/>
      <c r="G32" s="337"/>
      <c r="H32" s="337"/>
      <c r="I32" s="337"/>
      <c r="J32" s="337"/>
      <c r="K32" s="337"/>
      <c r="L32" s="337"/>
      <c r="M32" s="338" t="s">
        <v>97</v>
      </c>
      <c r="N32" s="338"/>
      <c r="O32" s="338"/>
      <c r="P32" s="338"/>
      <c r="Q32" s="338"/>
      <c r="R32" s="338"/>
      <c r="S32" s="338"/>
      <c r="T32" s="338"/>
      <c r="U32" s="338"/>
      <c r="V32" s="338"/>
      <c r="W32" s="338"/>
      <c r="X32" s="338"/>
      <c r="Y32" s="338"/>
      <c r="Z32" s="338"/>
      <c r="AA32" s="338"/>
      <c r="AB32" s="338"/>
      <c r="AC32" s="339">
        <f t="shared" ca="1" si="2"/>
        <v>10000</v>
      </c>
      <c r="AD32" s="339"/>
      <c r="AE32" s="339"/>
      <c r="AF32" s="339"/>
      <c r="AG32" s="340"/>
      <c r="AN32" s="137"/>
    </row>
    <row r="33" spans="1:60" s="47" customFormat="1" ht="27" customHeight="1">
      <c r="B33" s="328" t="str">
        <f t="shared" si="1"/>
        <v>72271032</v>
      </c>
      <c r="C33" s="329"/>
      <c r="D33" s="329"/>
      <c r="E33" s="337" t="s">
        <v>160</v>
      </c>
      <c r="F33" s="337"/>
      <c r="G33" s="337"/>
      <c r="H33" s="337"/>
      <c r="I33" s="337"/>
      <c r="J33" s="337"/>
      <c r="K33" s="337"/>
      <c r="L33" s="337"/>
      <c r="M33" s="338" t="s">
        <v>97</v>
      </c>
      <c r="N33" s="338"/>
      <c r="O33" s="338"/>
      <c r="P33" s="338"/>
      <c r="Q33" s="338"/>
      <c r="R33" s="338"/>
      <c r="S33" s="338"/>
      <c r="T33" s="338"/>
      <c r="U33" s="338"/>
      <c r="V33" s="338"/>
      <c r="W33" s="338"/>
      <c r="X33" s="338"/>
      <c r="Y33" s="338"/>
      <c r="Z33" s="338"/>
      <c r="AA33" s="338"/>
      <c r="AB33" s="338"/>
      <c r="AC33" s="339">
        <f t="shared" ca="1" si="2"/>
        <v>150000</v>
      </c>
      <c r="AD33" s="339"/>
      <c r="AE33" s="339"/>
      <c r="AF33" s="339"/>
      <c r="AG33" s="340"/>
      <c r="AN33" s="137"/>
    </row>
    <row r="34" spans="1:60" s="47" customFormat="1" ht="27" customHeight="1">
      <c r="B34" s="328" t="str">
        <f t="shared" si="1"/>
        <v>72271034</v>
      </c>
      <c r="C34" s="329"/>
      <c r="D34" s="329"/>
      <c r="E34" s="337" t="s">
        <v>160</v>
      </c>
      <c r="F34" s="337"/>
      <c r="G34" s="337"/>
      <c r="H34" s="337"/>
      <c r="I34" s="337"/>
      <c r="J34" s="337"/>
      <c r="K34" s="337"/>
      <c r="L34" s="337"/>
      <c r="M34" s="338" t="s">
        <v>97</v>
      </c>
      <c r="N34" s="338"/>
      <c r="O34" s="338"/>
      <c r="P34" s="338"/>
      <c r="Q34" s="338"/>
      <c r="R34" s="338"/>
      <c r="S34" s="338"/>
      <c r="T34" s="338"/>
      <c r="U34" s="338"/>
      <c r="V34" s="338"/>
      <c r="W34" s="338"/>
      <c r="X34" s="338"/>
      <c r="Y34" s="338"/>
      <c r="Z34" s="338"/>
      <c r="AA34" s="338"/>
      <c r="AB34" s="338"/>
      <c r="AC34" s="339">
        <f t="shared" ca="1" si="2"/>
        <v>150000</v>
      </c>
      <c r="AD34" s="339"/>
      <c r="AE34" s="339"/>
      <c r="AF34" s="339"/>
      <c r="AG34" s="340"/>
      <c r="AN34" s="137"/>
    </row>
    <row r="35" spans="1:60" s="47" customFormat="1" ht="27" customHeight="1">
      <c r="B35" s="328" t="str">
        <f t="shared" si="1"/>
        <v>72271035</v>
      </c>
      <c r="C35" s="329"/>
      <c r="D35" s="329"/>
      <c r="E35" s="337" t="s">
        <v>160</v>
      </c>
      <c r="F35" s="337"/>
      <c r="G35" s="337"/>
      <c r="H35" s="337"/>
      <c r="I35" s="337"/>
      <c r="J35" s="337"/>
      <c r="K35" s="337"/>
      <c r="L35" s="337"/>
      <c r="M35" s="338" t="s">
        <v>97</v>
      </c>
      <c r="N35" s="338"/>
      <c r="O35" s="338"/>
      <c r="P35" s="338"/>
      <c r="Q35" s="338"/>
      <c r="R35" s="338"/>
      <c r="S35" s="338"/>
      <c r="T35" s="338"/>
      <c r="U35" s="338"/>
      <c r="V35" s="338"/>
      <c r="W35" s="338"/>
      <c r="X35" s="338"/>
      <c r="Y35" s="338"/>
      <c r="Z35" s="338"/>
      <c r="AA35" s="338"/>
      <c r="AB35" s="338"/>
      <c r="AC35" s="339">
        <f t="shared" ca="1" si="2"/>
        <v>150000</v>
      </c>
      <c r="AD35" s="339"/>
      <c r="AE35" s="339"/>
      <c r="AF35" s="339"/>
      <c r="AG35" s="340"/>
      <c r="AI35" s="143"/>
      <c r="AL35" s="137"/>
      <c r="AM35" s="137"/>
      <c r="AN35" s="137"/>
    </row>
    <row r="36" spans="1:60" s="47" customFormat="1" ht="27" customHeight="1">
      <c r="B36" s="328" t="str">
        <f t="shared" si="1"/>
        <v>72271037</v>
      </c>
      <c r="C36" s="329"/>
      <c r="D36" s="329"/>
      <c r="E36" s="337" t="s">
        <v>160</v>
      </c>
      <c r="F36" s="337"/>
      <c r="G36" s="337"/>
      <c r="H36" s="337"/>
      <c r="I36" s="337"/>
      <c r="J36" s="337"/>
      <c r="K36" s="337"/>
      <c r="L36" s="337"/>
      <c r="M36" s="338" t="s">
        <v>97</v>
      </c>
      <c r="N36" s="338"/>
      <c r="O36" s="338"/>
      <c r="P36" s="338"/>
      <c r="Q36" s="338"/>
      <c r="R36" s="338"/>
      <c r="S36" s="338"/>
      <c r="T36" s="338"/>
      <c r="U36" s="338"/>
      <c r="V36" s="338"/>
      <c r="W36" s="338"/>
      <c r="X36" s="338"/>
      <c r="Y36" s="338"/>
      <c r="Z36" s="338"/>
      <c r="AA36" s="338"/>
      <c r="AB36" s="338"/>
      <c r="AC36" s="339">
        <f t="shared" ca="1" si="2"/>
        <v>150000</v>
      </c>
      <c r="AD36" s="339"/>
      <c r="AE36" s="339"/>
      <c r="AF36" s="339"/>
      <c r="AG36" s="340"/>
      <c r="AI36" s="143"/>
      <c r="AL36" s="137"/>
      <c r="AM36" s="137"/>
      <c r="AN36" s="137"/>
    </row>
    <row r="37" spans="1:60" s="47" customFormat="1" ht="27" customHeight="1">
      <c r="B37" s="328" t="str">
        <f t="shared" si="1"/>
        <v>72271038</v>
      </c>
      <c r="C37" s="329"/>
      <c r="D37" s="329"/>
      <c r="E37" s="337" t="s">
        <v>160</v>
      </c>
      <c r="F37" s="337"/>
      <c r="G37" s="337"/>
      <c r="H37" s="337"/>
      <c r="I37" s="337"/>
      <c r="J37" s="337"/>
      <c r="K37" s="337"/>
      <c r="L37" s="337"/>
      <c r="M37" s="338" t="s">
        <v>97</v>
      </c>
      <c r="N37" s="338"/>
      <c r="O37" s="338"/>
      <c r="P37" s="338"/>
      <c r="Q37" s="338"/>
      <c r="R37" s="338"/>
      <c r="S37" s="338"/>
      <c r="T37" s="338"/>
      <c r="U37" s="338"/>
      <c r="V37" s="338"/>
      <c r="W37" s="338"/>
      <c r="X37" s="338"/>
      <c r="Y37" s="338"/>
      <c r="Z37" s="338"/>
      <c r="AA37" s="338"/>
      <c r="AB37" s="338"/>
      <c r="AC37" s="339">
        <f t="shared" ca="1" si="2"/>
        <v>200000</v>
      </c>
      <c r="AD37" s="339"/>
      <c r="AE37" s="339"/>
      <c r="AF37" s="339"/>
      <c r="AG37" s="340"/>
      <c r="AH37" s="142"/>
      <c r="AI37" s="143"/>
      <c r="AL37" s="137"/>
      <c r="AM37" s="137"/>
      <c r="AN37" s="137"/>
    </row>
    <row r="38" spans="1:60" ht="27" customHeight="1">
      <c r="B38" s="328" t="str">
        <f t="shared" si="1"/>
        <v/>
      </c>
      <c r="C38" s="329"/>
      <c r="D38" s="329"/>
      <c r="E38" s="337"/>
      <c r="F38" s="337"/>
      <c r="G38" s="337"/>
      <c r="H38" s="337"/>
      <c r="I38" s="337"/>
      <c r="J38" s="337"/>
      <c r="K38" s="337"/>
      <c r="L38" s="337"/>
      <c r="M38" s="338"/>
      <c r="N38" s="338"/>
      <c r="O38" s="338"/>
      <c r="P38" s="338"/>
      <c r="Q38" s="338"/>
      <c r="R38" s="338"/>
      <c r="S38" s="338"/>
      <c r="T38" s="338"/>
      <c r="U38" s="338"/>
      <c r="V38" s="338"/>
      <c r="W38" s="338"/>
      <c r="X38" s="338"/>
      <c r="Y38" s="338"/>
      <c r="Z38" s="338"/>
      <c r="AA38" s="338"/>
      <c r="AB38" s="338"/>
      <c r="AC38" s="339">
        <f t="shared" ca="1" si="2"/>
        <v>0</v>
      </c>
      <c r="AD38" s="339"/>
      <c r="AE38" s="339"/>
      <c r="AF38" s="339"/>
      <c r="AG38" s="340"/>
      <c r="AI38" s="137"/>
      <c r="AJ38" s="47"/>
      <c r="AK38" s="142"/>
      <c r="AL38" s="137"/>
      <c r="AM38" s="137"/>
      <c r="AN38" s="137"/>
      <c r="AO38" s="47"/>
    </row>
    <row r="39" spans="1:60" ht="27" customHeight="1">
      <c r="B39" s="335" t="str">
        <f t="shared" si="1"/>
        <v/>
      </c>
      <c r="C39" s="336"/>
      <c r="D39" s="336"/>
      <c r="E39" s="341"/>
      <c r="F39" s="341"/>
      <c r="G39" s="341"/>
      <c r="H39" s="341"/>
      <c r="I39" s="341"/>
      <c r="J39" s="341"/>
      <c r="K39" s="341"/>
      <c r="L39" s="341"/>
      <c r="M39" s="342"/>
      <c r="N39" s="342"/>
      <c r="O39" s="342"/>
      <c r="P39" s="342"/>
      <c r="Q39" s="342"/>
      <c r="R39" s="342"/>
      <c r="S39" s="342"/>
      <c r="T39" s="342"/>
      <c r="U39" s="342"/>
      <c r="V39" s="342"/>
      <c r="W39" s="342"/>
      <c r="X39" s="342"/>
      <c r="Y39" s="342"/>
      <c r="Z39" s="342"/>
      <c r="AA39" s="342"/>
      <c r="AB39" s="342"/>
      <c r="AC39" s="426">
        <f t="shared" ca="1" si="2"/>
        <v>0</v>
      </c>
      <c r="AD39" s="426"/>
      <c r="AE39" s="426"/>
      <c r="AF39" s="426"/>
      <c r="AG39" s="427"/>
      <c r="AI39" s="137"/>
      <c r="AJ39" s="47"/>
      <c r="AK39" s="142"/>
      <c r="AL39" s="137"/>
      <c r="AM39" s="137"/>
      <c r="AN39" s="137"/>
      <c r="AO39" s="47"/>
    </row>
    <row r="40" spans="1:60" ht="9.9499999999999993" customHeight="1">
      <c r="U40" s="117"/>
      <c r="V40" s="117"/>
      <c r="W40" s="27"/>
      <c r="X40" s="27"/>
      <c r="Y40" s="27"/>
      <c r="Z40" s="27"/>
      <c r="AA40" s="12"/>
      <c r="AC40" s="31"/>
      <c r="AD40" s="271"/>
      <c r="AE40" s="271"/>
      <c r="AF40" s="271"/>
      <c r="AG40" s="271"/>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179"/>
      <c r="X41" s="179"/>
      <c r="Y41" s="118"/>
      <c r="Z41" s="180" t="s">
        <v>15</v>
      </c>
      <c r="AA41" s="325">
        <f ca="1">SUM(AC30:AG39)</f>
        <v>1040000</v>
      </c>
      <c r="AB41" s="325"/>
      <c r="AC41" s="325"/>
      <c r="AD41" s="325"/>
      <c r="AE41" s="325"/>
      <c r="AF41" s="325"/>
      <c r="AG41" s="325"/>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32" t="s">
        <v>33</v>
      </c>
      <c r="T43" s="333"/>
      <c r="U43" s="334"/>
      <c r="V43" s="332" t="s">
        <v>34</v>
      </c>
      <c r="W43" s="333"/>
      <c r="X43" s="334"/>
      <c r="Y43" s="332" t="s">
        <v>35</v>
      </c>
      <c r="Z43" s="333"/>
      <c r="AA43" s="334"/>
      <c r="AB43" s="332" t="s">
        <v>36</v>
      </c>
      <c r="AC43" s="333"/>
      <c r="AD43" s="334"/>
      <c r="AE43" s="332" t="s">
        <v>37</v>
      </c>
      <c r="AF43" s="333"/>
      <c r="AG43" s="334"/>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75" t="s">
        <v>71</v>
      </c>
      <c r="B46" s="275"/>
      <c r="C46" s="275"/>
      <c r="D46" s="275"/>
      <c r="E46" s="275"/>
      <c r="F46" s="275"/>
      <c r="G46" s="275"/>
      <c r="H46" s="275"/>
      <c r="I46" s="275"/>
      <c r="J46" s="275"/>
      <c r="K46" s="275"/>
      <c r="L46" s="275"/>
      <c r="M46" s="275"/>
      <c r="N46" s="275"/>
      <c r="O46" s="275"/>
      <c r="P46" s="275"/>
      <c r="Q46" s="275"/>
      <c r="R46" s="275"/>
      <c r="S46" s="275"/>
      <c r="T46" s="275"/>
      <c r="U46" s="275"/>
      <c r="V46" s="275"/>
      <c r="W46" s="275"/>
      <c r="X46" s="27"/>
      <c r="Y46" s="27"/>
      <c r="Z46" s="27"/>
      <c r="AA46" s="12"/>
      <c r="AD46" s="29"/>
      <c r="AE46" s="99" t="s">
        <v>9</v>
      </c>
      <c r="AF46" s="25"/>
      <c r="AG46" s="160" t="str">
        <f>AG1</f>
        <v>1</v>
      </c>
      <c r="AH46" s="20"/>
      <c r="AL46" s="137"/>
      <c r="AM46" s="137"/>
      <c r="AO46" s="47"/>
    </row>
    <row r="47" spans="1:60" ht="18"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Y47" s="28"/>
      <c r="AC47" s="28"/>
      <c r="AL47" s="137"/>
      <c r="AM47" s="137"/>
      <c r="AO47" s="47"/>
      <c r="AR47" s="5"/>
      <c r="AS47" s="5"/>
      <c r="AT47" s="5"/>
      <c r="AU47" s="5"/>
      <c r="AV47" s="239"/>
      <c r="AW47" s="239"/>
      <c r="AX47" s="239"/>
      <c r="AY47" s="239"/>
      <c r="AZ47" s="239"/>
      <c r="BA47" s="239"/>
      <c r="BB47" s="239"/>
      <c r="BC47" s="239"/>
      <c r="BD47" s="239"/>
      <c r="BE47" s="239"/>
      <c r="BF47" s="239"/>
      <c r="BG47" s="239"/>
      <c r="BH47" s="239"/>
    </row>
    <row r="48" spans="1:60" ht="18" customHeight="1">
      <c r="U48" s="117"/>
      <c r="V48" s="117"/>
      <c r="W48" s="27"/>
      <c r="X48" s="27"/>
      <c r="Y48" s="27"/>
      <c r="Z48" s="27"/>
      <c r="AA48" s="12"/>
      <c r="AC48" s="31"/>
      <c r="AD48" s="257"/>
      <c r="AE48" s="257"/>
      <c r="AF48" s="257"/>
      <c r="AG48" s="257"/>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62" t="str">
        <f t="shared" ref="X50:X55" si="3">X5</f>
        <v>株式会社サンプル商事</v>
      </c>
      <c r="Y50" s="262"/>
      <c r="Z50" s="262"/>
      <c r="AA50" s="262"/>
      <c r="AB50" s="262"/>
      <c r="AC50" s="262"/>
      <c r="AD50" s="262"/>
      <c r="AE50" s="262"/>
      <c r="AF50" s="262"/>
      <c r="AG50" s="262"/>
      <c r="AL50" s="137"/>
      <c r="AM50" s="137"/>
      <c r="AO50" s="47"/>
    </row>
    <row r="51" spans="1:60" ht="18" customHeight="1">
      <c r="B51" s="343" t="str">
        <f>B6</f>
        <v>鹿浜営業所</v>
      </c>
      <c r="C51" s="344"/>
      <c r="D51" s="344"/>
      <c r="E51" s="344"/>
      <c r="F51" s="344"/>
      <c r="G51" s="344"/>
      <c r="H51" s="344"/>
      <c r="I51" s="346" t="str">
        <f>I6</f>
        <v>重久</v>
      </c>
      <c r="J51" s="347"/>
      <c r="K51" s="347"/>
      <c r="L51" s="347"/>
      <c r="M51" s="347"/>
      <c r="N51" s="260" t="s">
        <v>65</v>
      </c>
      <c r="O51" s="260"/>
      <c r="X51" s="248">
        <f t="shared" si="3"/>
        <v>0</v>
      </c>
      <c r="Y51" s="248"/>
      <c r="Z51" s="248"/>
      <c r="AA51" s="248"/>
      <c r="AB51" s="248"/>
      <c r="AC51" s="248"/>
      <c r="AD51" s="248"/>
      <c r="AE51" s="248"/>
      <c r="AF51" s="248"/>
      <c r="AG51" s="82" t="s">
        <v>38</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45"/>
      <c r="C52" s="345"/>
      <c r="D52" s="345"/>
      <c r="E52" s="345"/>
      <c r="F52" s="345"/>
      <c r="G52" s="345"/>
      <c r="H52" s="345"/>
      <c r="I52" s="348"/>
      <c r="J52" s="348"/>
      <c r="K52" s="348"/>
      <c r="L52" s="348"/>
      <c r="M52" s="348"/>
      <c r="N52" s="261"/>
      <c r="O52" s="261"/>
      <c r="X52" s="263">
        <f t="shared" si="3"/>
        <v>7100803</v>
      </c>
      <c r="Y52" s="263"/>
      <c r="Z52" s="263"/>
      <c r="AA52" s="263"/>
      <c r="AB52" s="263"/>
      <c r="AC52" s="263"/>
      <c r="AD52" s="263"/>
      <c r="AE52" s="263"/>
      <c r="AF52" s="81"/>
      <c r="AH52" s="81"/>
      <c r="AL52" s="137"/>
      <c r="AM52" s="137"/>
      <c r="AO52" s="47"/>
      <c r="AT52" s="14"/>
      <c r="AU52" s="14"/>
      <c r="AV52" s="14"/>
      <c r="AW52" s="14"/>
      <c r="AX52" s="14"/>
    </row>
    <row r="53" spans="1:60" ht="18" customHeight="1">
      <c r="B53" s="10"/>
      <c r="X53" s="253" t="str">
        <f t="shared" si="3"/>
        <v>東京都中央区丸の内1丁目2番地3号</v>
      </c>
      <c r="Y53" s="253"/>
      <c r="Z53" s="253"/>
      <c r="AA53" s="253"/>
      <c r="AB53" s="253"/>
      <c r="AC53" s="253"/>
      <c r="AD53" s="253"/>
      <c r="AE53" s="253"/>
      <c r="AF53" s="253"/>
      <c r="AG53" s="253"/>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53" t="str">
        <f t="shared" si="3"/>
        <v>○○○ビル18F</v>
      </c>
      <c r="Y54" s="253"/>
      <c r="Z54" s="253"/>
      <c r="AA54" s="253"/>
      <c r="AB54" s="253"/>
      <c r="AC54" s="253"/>
      <c r="AD54" s="253"/>
      <c r="AE54" s="253"/>
      <c r="AF54" s="253"/>
      <c r="AG54" s="253"/>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3"/>
        <v>TEL</v>
      </c>
      <c r="Y55" s="288" t="str">
        <f>Y10</f>
        <v>03-1234-5678</v>
      </c>
      <c r="Z55" s="288"/>
      <c r="AA55" s="288"/>
      <c r="AB55" s="288"/>
      <c r="AC55" s="89" t="str">
        <f>AC10</f>
        <v>FAX　</v>
      </c>
      <c r="AD55" s="288" t="str">
        <f>AD10</f>
        <v>03-1234-5678</v>
      </c>
      <c r="AE55" s="288"/>
      <c r="AF55" s="288"/>
      <c r="AG55" s="288"/>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45</v>
      </c>
      <c r="Y56" s="165"/>
      <c r="Z56" s="165"/>
      <c r="AA56" s="252">
        <f>AA11</f>
        <v>1</v>
      </c>
      <c r="AB56" s="252"/>
      <c r="AC56" s="252"/>
      <c r="AD56" s="252"/>
      <c r="AE56" s="252"/>
      <c r="AF56" s="252"/>
      <c r="AG56" s="252"/>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t="s">
        <v>48</v>
      </c>
      <c r="Y57" s="167"/>
      <c r="Z57" s="167"/>
      <c r="AA57" s="289" t="str">
        <f>AA12</f>
        <v>T1234567890123</v>
      </c>
      <c r="AB57" s="289"/>
      <c r="AC57" s="289"/>
      <c r="AD57" s="289"/>
      <c r="AE57" s="289"/>
      <c r="AF57" s="289"/>
      <c r="AG57" s="289"/>
      <c r="AH57" s="108"/>
      <c r="AO57" s="47"/>
      <c r="AR57" s="5"/>
      <c r="AS57" s="5"/>
      <c r="AT57" s="19"/>
      <c r="AU57" s="19"/>
      <c r="AV57" s="19"/>
      <c r="AW57" s="19"/>
      <c r="AX57" s="19"/>
      <c r="AY57" s="19"/>
      <c r="AZ57" s="19"/>
      <c r="BA57" s="19"/>
      <c r="BB57" s="19"/>
      <c r="BC57" s="19"/>
      <c r="BD57" s="19"/>
      <c r="BE57" s="19"/>
      <c r="BG57" s="5"/>
      <c r="BH57" s="5"/>
    </row>
    <row r="58" spans="1:60" ht="15.95" customHeight="1">
      <c r="B58" s="23"/>
      <c r="C58" s="280"/>
      <c r="D58" s="280"/>
      <c r="E58" s="280"/>
      <c r="F58" s="280"/>
      <c r="G58" s="280"/>
      <c r="H58" s="280"/>
      <c r="I58" s="280"/>
      <c r="J58" s="280"/>
      <c r="K58" s="280"/>
      <c r="L58" s="280"/>
      <c r="M58" s="280"/>
      <c r="N58" s="24"/>
      <c r="O58" s="23"/>
      <c r="Y58" s="28"/>
      <c r="AC58" s="28"/>
      <c r="AO58" s="47"/>
      <c r="AR58" s="5"/>
      <c r="AS58" s="5"/>
      <c r="AT58" s="5"/>
      <c r="AU58" s="5"/>
      <c r="AV58" s="239"/>
      <c r="AW58" s="239"/>
      <c r="AX58" s="239"/>
      <c r="AY58" s="239"/>
      <c r="AZ58" s="239"/>
      <c r="BA58" s="239"/>
      <c r="BB58" s="239"/>
      <c r="BC58" s="239"/>
      <c r="BD58" s="239"/>
      <c r="BE58" s="239"/>
      <c r="BF58" s="239"/>
      <c r="BG58" s="239"/>
      <c r="BH58" s="239"/>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v>
      </c>
      <c r="AO59" s="47"/>
    </row>
    <row r="60" spans="1:60" ht="24.95" customHeight="1" thickTop="1">
      <c r="B60" s="281" t="s">
        <v>78</v>
      </c>
      <c r="C60" s="282"/>
      <c r="D60" s="283"/>
      <c r="E60" s="284" t="s">
        <v>13</v>
      </c>
      <c r="F60" s="283"/>
      <c r="G60" s="284" t="s">
        <v>82</v>
      </c>
      <c r="H60" s="282"/>
      <c r="I60" s="282"/>
      <c r="J60" s="282"/>
      <c r="K60" s="282"/>
      <c r="L60" s="282"/>
      <c r="M60" s="282"/>
      <c r="N60" s="282"/>
      <c r="O60" s="282"/>
      <c r="P60" s="282"/>
      <c r="Q60" s="282"/>
      <c r="R60" s="282"/>
      <c r="S60" s="282"/>
      <c r="T60" s="283"/>
      <c r="U60" s="284" t="s">
        <v>0</v>
      </c>
      <c r="V60" s="283"/>
      <c r="W60" s="284" t="s">
        <v>1</v>
      </c>
      <c r="X60" s="283"/>
      <c r="Y60" s="285" t="s">
        <v>67</v>
      </c>
      <c r="Z60" s="286"/>
      <c r="AA60" s="286"/>
      <c r="AB60" s="287"/>
      <c r="AC60" s="284" t="s">
        <v>8</v>
      </c>
      <c r="AD60" s="282"/>
      <c r="AE60" s="282"/>
      <c r="AF60" s="282"/>
      <c r="AG60" s="303"/>
      <c r="AR60" s="5"/>
      <c r="AS60" s="5"/>
    </row>
    <row r="61" spans="1:60" s="47" customFormat="1" ht="29.1" customHeight="1">
      <c r="B61" s="359" t="str">
        <f>IF(B16="","",B16)</f>
        <v>72271029</v>
      </c>
      <c r="C61" s="359"/>
      <c r="D61" s="360"/>
      <c r="E61" s="361">
        <f>IF(E16="","",E16)</f>
        <v>44847</v>
      </c>
      <c r="F61" s="362"/>
      <c r="G61" s="363" t="str">
        <f>IF(G16="","",G16)</f>
        <v>配管工事</v>
      </c>
      <c r="H61" s="364"/>
      <c r="I61" s="364"/>
      <c r="J61" s="364"/>
      <c r="K61" s="364"/>
      <c r="L61" s="364"/>
      <c r="M61" s="364"/>
      <c r="N61" s="364"/>
      <c r="O61" s="364"/>
      <c r="P61" s="364"/>
      <c r="Q61" s="364"/>
      <c r="R61" s="364"/>
      <c r="S61" s="364"/>
      <c r="T61" s="365"/>
      <c r="U61" s="349">
        <f>IF(U16="","",U16)</f>
        <v>1</v>
      </c>
      <c r="V61" s="350"/>
      <c r="W61" s="351" t="str">
        <f>IF(W16="","",W16)</f>
        <v>式</v>
      </c>
      <c r="X61" s="352"/>
      <c r="Y61" s="353">
        <f>IF(Y16="","",Y16)</f>
        <v>100000</v>
      </c>
      <c r="Z61" s="354"/>
      <c r="AA61" s="354"/>
      <c r="AB61" s="355"/>
      <c r="AC61" s="356">
        <f>IF(AC16="","",AC16)</f>
        <v>100000</v>
      </c>
      <c r="AD61" s="357"/>
      <c r="AE61" s="357"/>
      <c r="AF61" s="357"/>
      <c r="AG61" s="358"/>
      <c r="AI61" s="2"/>
      <c r="AJ61" s="1"/>
      <c r="AK61" s="1"/>
      <c r="AL61" s="2"/>
      <c r="AM61" s="2"/>
      <c r="AN61" s="2"/>
      <c r="AP61" s="1"/>
      <c r="AQ61" s="1"/>
    </row>
    <row r="62" spans="1:60" s="47" customFormat="1" ht="29.1" customHeight="1">
      <c r="B62" s="366" t="str">
        <f t="shared" ref="B62:B70" si="4">IF(B17="","",B17)</f>
        <v>72271030</v>
      </c>
      <c r="C62" s="366"/>
      <c r="D62" s="367"/>
      <c r="E62" s="368">
        <f t="shared" ref="E62:E70" si="5">IF(E17="","",E17)</f>
        <v>44848</v>
      </c>
      <c r="F62" s="369"/>
      <c r="G62" s="370" t="str">
        <f t="shared" ref="G62:G70" si="6">IF(G17="","",G17)</f>
        <v>配管工事</v>
      </c>
      <c r="H62" s="371"/>
      <c r="I62" s="371"/>
      <c r="J62" s="371"/>
      <c r="K62" s="371"/>
      <c r="L62" s="371"/>
      <c r="M62" s="371"/>
      <c r="N62" s="371"/>
      <c r="O62" s="371"/>
      <c r="P62" s="371"/>
      <c r="Q62" s="371"/>
      <c r="R62" s="371"/>
      <c r="S62" s="371"/>
      <c r="T62" s="372"/>
      <c r="U62" s="373">
        <f t="shared" ref="U62:U70" si="7">IF(U17="","",U17)</f>
        <v>1</v>
      </c>
      <c r="V62" s="374"/>
      <c r="W62" s="375" t="str">
        <f t="shared" ref="W62:W70" si="8">IF(W17="","",W17)</f>
        <v>式</v>
      </c>
      <c r="X62" s="376"/>
      <c r="Y62" s="377">
        <f t="shared" ref="Y62:Y70" si="9">IF(Y17="","",Y17)</f>
        <v>100000</v>
      </c>
      <c r="Z62" s="378"/>
      <c r="AA62" s="378"/>
      <c r="AB62" s="379"/>
      <c r="AC62" s="380">
        <f t="shared" ref="AC62:AC70" si="10">IF(AC17="","",AC17)</f>
        <v>100000</v>
      </c>
      <c r="AD62" s="381"/>
      <c r="AE62" s="381"/>
      <c r="AF62" s="381"/>
      <c r="AG62" s="382"/>
      <c r="AI62" s="2"/>
      <c r="AJ62" s="1"/>
      <c r="AK62" s="1"/>
      <c r="AL62" s="2"/>
      <c r="AM62" s="2"/>
      <c r="AN62" s="2"/>
      <c r="AP62" s="1"/>
      <c r="AQ62" s="1"/>
    </row>
    <row r="63" spans="1:60" s="47" customFormat="1" ht="29.1" customHeight="1">
      <c r="B63" s="359" t="str">
        <f t="shared" si="4"/>
        <v>72271030</v>
      </c>
      <c r="C63" s="359"/>
      <c r="D63" s="360"/>
      <c r="E63" s="361">
        <f t="shared" si="5"/>
        <v>44848</v>
      </c>
      <c r="F63" s="362"/>
      <c r="G63" s="363" t="str">
        <f t="shared" si="6"/>
        <v>ﾌｨﾙﾀｰ　型式：ZZZ-AAA</v>
      </c>
      <c r="H63" s="364"/>
      <c r="I63" s="364"/>
      <c r="J63" s="364"/>
      <c r="K63" s="364"/>
      <c r="L63" s="364"/>
      <c r="M63" s="364"/>
      <c r="N63" s="364"/>
      <c r="O63" s="364"/>
      <c r="P63" s="364"/>
      <c r="Q63" s="364"/>
      <c r="R63" s="364"/>
      <c r="S63" s="364"/>
      <c r="T63" s="365"/>
      <c r="U63" s="349">
        <f t="shared" si="7"/>
        <v>3</v>
      </c>
      <c r="V63" s="350"/>
      <c r="W63" s="351" t="str">
        <f t="shared" si="8"/>
        <v>個</v>
      </c>
      <c r="X63" s="352"/>
      <c r="Y63" s="353">
        <f t="shared" si="9"/>
        <v>10000</v>
      </c>
      <c r="Z63" s="354"/>
      <c r="AA63" s="354"/>
      <c r="AB63" s="355"/>
      <c r="AC63" s="356">
        <f t="shared" si="10"/>
        <v>30000</v>
      </c>
      <c r="AD63" s="357"/>
      <c r="AE63" s="357"/>
      <c r="AF63" s="357"/>
      <c r="AG63" s="358"/>
      <c r="AH63" s="142"/>
      <c r="AI63" s="2"/>
      <c r="AJ63" s="1"/>
      <c r="AK63" s="1"/>
      <c r="AL63" s="2"/>
      <c r="AM63" s="2"/>
      <c r="AN63" s="2"/>
      <c r="AP63" s="1"/>
      <c r="AQ63" s="1"/>
    </row>
    <row r="64" spans="1:60" s="47" customFormat="1" ht="29.1" customHeight="1">
      <c r="B64" s="366" t="str">
        <f t="shared" si="4"/>
        <v>72271031</v>
      </c>
      <c r="C64" s="366"/>
      <c r="D64" s="367"/>
      <c r="E64" s="368">
        <f t="shared" si="5"/>
        <v>44849</v>
      </c>
      <c r="F64" s="369"/>
      <c r="G64" s="370" t="str">
        <f t="shared" si="6"/>
        <v>ﾌｨﾙﾀｰ　型式：ZZZ-AAA</v>
      </c>
      <c r="H64" s="371"/>
      <c r="I64" s="371"/>
      <c r="J64" s="371"/>
      <c r="K64" s="371"/>
      <c r="L64" s="371"/>
      <c r="M64" s="371"/>
      <c r="N64" s="371"/>
      <c r="O64" s="371"/>
      <c r="P64" s="371"/>
      <c r="Q64" s="371"/>
      <c r="R64" s="371"/>
      <c r="S64" s="371"/>
      <c r="T64" s="372"/>
      <c r="U64" s="373">
        <f t="shared" si="7"/>
        <v>1</v>
      </c>
      <c r="V64" s="374"/>
      <c r="W64" s="375" t="str">
        <f t="shared" si="8"/>
        <v>個</v>
      </c>
      <c r="X64" s="376"/>
      <c r="Y64" s="377">
        <f t="shared" si="9"/>
        <v>10000</v>
      </c>
      <c r="Z64" s="378"/>
      <c r="AA64" s="378"/>
      <c r="AB64" s="379"/>
      <c r="AC64" s="380">
        <f t="shared" si="10"/>
        <v>10000</v>
      </c>
      <c r="AD64" s="381"/>
      <c r="AE64" s="381"/>
      <c r="AF64" s="381"/>
      <c r="AG64" s="382"/>
      <c r="AH64" s="142"/>
      <c r="AI64" s="2"/>
      <c r="AJ64" s="1"/>
      <c r="AK64" s="1"/>
      <c r="AL64" s="2"/>
      <c r="AM64" s="2"/>
      <c r="AN64" s="2"/>
      <c r="AO64" s="1"/>
      <c r="AP64" s="1"/>
      <c r="AQ64" s="1"/>
    </row>
    <row r="65" spans="2:45" s="47" customFormat="1" ht="29.1" customHeight="1">
      <c r="B65" s="359" t="str">
        <f t="shared" si="4"/>
        <v>72271032</v>
      </c>
      <c r="C65" s="359"/>
      <c r="D65" s="360"/>
      <c r="E65" s="361">
        <f t="shared" si="5"/>
        <v>44849</v>
      </c>
      <c r="F65" s="362"/>
      <c r="G65" s="363" t="str">
        <f t="shared" si="6"/>
        <v>ﾌｨﾙﾀｰ　型式：ZZZ-AAA</v>
      </c>
      <c r="H65" s="364"/>
      <c r="I65" s="364"/>
      <c r="J65" s="364"/>
      <c r="K65" s="364"/>
      <c r="L65" s="364"/>
      <c r="M65" s="364"/>
      <c r="N65" s="364"/>
      <c r="O65" s="364"/>
      <c r="P65" s="364"/>
      <c r="Q65" s="364"/>
      <c r="R65" s="364"/>
      <c r="S65" s="364"/>
      <c r="T65" s="365"/>
      <c r="U65" s="349">
        <f t="shared" si="7"/>
        <v>5</v>
      </c>
      <c r="V65" s="350"/>
      <c r="W65" s="351" t="str">
        <f t="shared" si="8"/>
        <v>個</v>
      </c>
      <c r="X65" s="352"/>
      <c r="Y65" s="353">
        <f t="shared" si="9"/>
        <v>10000</v>
      </c>
      <c r="Z65" s="354"/>
      <c r="AA65" s="354"/>
      <c r="AB65" s="355"/>
      <c r="AC65" s="356">
        <f t="shared" si="10"/>
        <v>50000</v>
      </c>
      <c r="AD65" s="357"/>
      <c r="AE65" s="357"/>
      <c r="AF65" s="357"/>
      <c r="AG65" s="358"/>
      <c r="AH65" s="142"/>
      <c r="AI65" s="2"/>
      <c r="AJ65" s="1"/>
      <c r="AK65" s="1"/>
      <c r="AL65" s="2"/>
      <c r="AM65" s="2"/>
      <c r="AN65" s="2"/>
      <c r="AP65" s="1"/>
      <c r="AQ65" s="1"/>
    </row>
    <row r="66" spans="2:45" s="47" customFormat="1" ht="29.1" customHeight="1">
      <c r="B66" s="366" t="str">
        <f t="shared" si="4"/>
        <v>72271032</v>
      </c>
      <c r="C66" s="366"/>
      <c r="D66" s="367"/>
      <c r="E66" s="368">
        <f t="shared" si="5"/>
        <v>44850</v>
      </c>
      <c r="F66" s="369"/>
      <c r="G66" s="370" t="str">
        <f t="shared" si="6"/>
        <v>配管工事</v>
      </c>
      <c r="H66" s="371"/>
      <c r="I66" s="371"/>
      <c r="J66" s="371"/>
      <c r="K66" s="371"/>
      <c r="L66" s="371"/>
      <c r="M66" s="371"/>
      <c r="N66" s="371"/>
      <c r="O66" s="371"/>
      <c r="P66" s="371"/>
      <c r="Q66" s="371"/>
      <c r="R66" s="371"/>
      <c r="S66" s="371"/>
      <c r="T66" s="372"/>
      <c r="U66" s="373">
        <f t="shared" si="7"/>
        <v>1</v>
      </c>
      <c r="V66" s="374"/>
      <c r="W66" s="375" t="str">
        <f t="shared" si="8"/>
        <v>式</v>
      </c>
      <c r="X66" s="376"/>
      <c r="Y66" s="377">
        <f t="shared" si="9"/>
        <v>100000</v>
      </c>
      <c r="Z66" s="378"/>
      <c r="AA66" s="378"/>
      <c r="AB66" s="379"/>
      <c r="AC66" s="380">
        <f t="shared" si="10"/>
        <v>100000</v>
      </c>
      <c r="AD66" s="381"/>
      <c r="AE66" s="381"/>
      <c r="AF66" s="381"/>
      <c r="AG66" s="382"/>
      <c r="AH66" s="142"/>
      <c r="AI66" s="2"/>
      <c r="AJ66" s="1"/>
      <c r="AK66" s="1"/>
      <c r="AL66" s="2"/>
      <c r="AM66" s="2"/>
      <c r="AN66" s="2"/>
      <c r="AP66" s="1"/>
      <c r="AQ66" s="1"/>
    </row>
    <row r="67" spans="2:45" s="47" customFormat="1" ht="29.1" customHeight="1">
      <c r="B67" s="359" t="str">
        <f t="shared" si="4"/>
        <v>72271034</v>
      </c>
      <c r="C67" s="359"/>
      <c r="D67" s="360"/>
      <c r="E67" s="361">
        <f t="shared" si="5"/>
        <v>44851</v>
      </c>
      <c r="F67" s="362"/>
      <c r="G67" s="363" t="str">
        <f t="shared" si="6"/>
        <v>配管工事</v>
      </c>
      <c r="H67" s="364"/>
      <c r="I67" s="364"/>
      <c r="J67" s="364"/>
      <c r="K67" s="364"/>
      <c r="L67" s="364"/>
      <c r="M67" s="364"/>
      <c r="N67" s="364"/>
      <c r="O67" s="364"/>
      <c r="P67" s="364"/>
      <c r="Q67" s="364"/>
      <c r="R67" s="364"/>
      <c r="S67" s="364"/>
      <c r="T67" s="365"/>
      <c r="U67" s="349">
        <f t="shared" si="7"/>
        <v>1</v>
      </c>
      <c r="V67" s="350"/>
      <c r="W67" s="351" t="str">
        <f t="shared" si="8"/>
        <v>式</v>
      </c>
      <c r="X67" s="352"/>
      <c r="Y67" s="353">
        <f t="shared" si="9"/>
        <v>150000</v>
      </c>
      <c r="Z67" s="354"/>
      <c r="AA67" s="354"/>
      <c r="AB67" s="355"/>
      <c r="AC67" s="356">
        <f t="shared" si="10"/>
        <v>150000</v>
      </c>
      <c r="AD67" s="357"/>
      <c r="AE67" s="357"/>
      <c r="AF67" s="357"/>
      <c r="AG67" s="358"/>
      <c r="AH67" s="142"/>
      <c r="AI67" s="2"/>
      <c r="AJ67" s="1"/>
      <c r="AK67" s="1"/>
      <c r="AL67" s="2"/>
      <c r="AM67" s="2"/>
      <c r="AN67" s="2"/>
      <c r="AP67" s="1"/>
      <c r="AQ67" s="1"/>
    </row>
    <row r="68" spans="2:45" s="47" customFormat="1" ht="29.1" customHeight="1">
      <c r="B68" s="366" t="str">
        <f t="shared" si="4"/>
        <v>72271035</v>
      </c>
      <c r="C68" s="366"/>
      <c r="D68" s="367"/>
      <c r="E68" s="368">
        <f t="shared" si="5"/>
        <v>44851</v>
      </c>
      <c r="F68" s="369"/>
      <c r="G68" s="370" t="str">
        <f t="shared" si="6"/>
        <v>配管工事</v>
      </c>
      <c r="H68" s="371"/>
      <c r="I68" s="371"/>
      <c r="J68" s="371"/>
      <c r="K68" s="371"/>
      <c r="L68" s="371"/>
      <c r="M68" s="371"/>
      <c r="N68" s="371"/>
      <c r="O68" s="371"/>
      <c r="P68" s="371"/>
      <c r="Q68" s="371"/>
      <c r="R68" s="371"/>
      <c r="S68" s="371"/>
      <c r="T68" s="372"/>
      <c r="U68" s="373">
        <f t="shared" si="7"/>
        <v>1</v>
      </c>
      <c r="V68" s="374"/>
      <c r="W68" s="375" t="str">
        <f t="shared" si="8"/>
        <v>式</v>
      </c>
      <c r="X68" s="376"/>
      <c r="Y68" s="377">
        <f t="shared" si="9"/>
        <v>150000</v>
      </c>
      <c r="Z68" s="378"/>
      <c r="AA68" s="378"/>
      <c r="AB68" s="379"/>
      <c r="AC68" s="380">
        <f t="shared" si="10"/>
        <v>150000</v>
      </c>
      <c r="AD68" s="381"/>
      <c r="AE68" s="381"/>
      <c r="AF68" s="381"/>
      <c r="AG68" s="382"/>
      <c r="AH68" s="142"/>
      <c r="AI68" s="2"/>
      <c r="AJ68" s="1"/>
      <c r="AK68" s="1"/>
      <c r="AL68" s="2"/>
      <c r="AM68" s="2"/>
      <c r="AN68" s="2"/>
      <c r="AO68" s="1"/>
      <c r="AP68" s="1"/>
      <c r="AQ68" s="1"/>
    </row>
    <row r="69" spans="2:45" s="47" customFormat="1" ht="29.1" customHeight="1">
      <c r="B69" s="359" t="str">
        <f t="shared" si="4"/>
        <v>72271037</v>
      </c>
      <c r="C69" s="359"/>
      <c r="D69" s="360"/>
      <c r="E69" s="361">
        <f t="shared" si="5"/>
        <v>44854</v>
      </c>
      <c r="F69" s="362"/>
      <c r="G69" s="363" t="str">
        <f t="shared" si="6"/>
        <v>配管工事</v>
      </c>
      <c r="H69" s="364"/>
      <c r="I69" s="364"/>
      <c r="J69" s="364"/>
      <c r="K69" s="364"/>
      <c r="L69" s="364"/>
      <c r="M69" s="364"/>
      <c r="N69" s="364"/>
      <c r="O69" s="364"/>
      <c r="P69" s="364"/>
      <c r="Q69" s="364"/>
      <c r="R69" s="364"/>
      <c r="S69" s="364"/>
      <c r="T69" s="365"/>
      <c r="U69" s="349">
        <f t="shared" si="7"/>
        <v>1</v>
      </c>
      <c r="V69" s="350"/>
      <c r="W69" s="351" t="str">
        <f t="shared" si="8"/>
        <v>式</v>
      </c>
      <c r="X69" s="352"/>
      <c r="Y69" s="353">
        <f t="shared" si="9"/>
        <v>150000</v>
      </c>
      <c r="Z69" s="354"/>
      <c r="AA69" s="354"/>
      <c r="AB69" s="355"/>
      <c r="AC69" s="356">
        <f t="shared" si="10"/>
        <v>150000</v>
      </c>
      <c r="AD69" s="357"/>
      <c r="AE69" s="357"/>
      <c r="AF69" s="357"/>
      <c r="AG69" s="358"/>
      <c r="AH69" s="142"/>
      <c r="AI69" s="2"/>
      <c r="AJ69" s="1"/>
      <c r="AK69" s="1"/>
      <c r="AL69" s="2"/>
      <c r="AM69" s="2"/>
      <c r="AN69" s="2"/>
      <c r="AP69" s="1"/>
      <c r="AQ69" s="1"/>
    </row>
    <row r="70" spans="2:45" s="47" customFormat="1" ht="28.5" customHeight="1">
      <c r="B70" s="366" t="str">
        <f t="shared" si="4"/>
        <v>72271038</v>
      </c>
      <c r="C70" s="366"/>
      <c r="D70" s="367"/>
      <c r="E70" s="368">
        <f t="shared" si="5"/>
        <v>44847</v>
      </c>
      <c r="F70" s="369"/>
      <c r="G70" s="370" t="str">
        <f t="shared" si="6"/>
        <v>配管工事</v>
      </c>
      <c r="H70" s="371"/>
      <c r="I70" s="371"/>
      <c r="J70" s="371"/>
      <c r="K70" s="371"/>
      <c r="L70" s="371"/>
      <c r="M70" s="371"/>
      <c r="N70" s="371"/>
      <c r="O70" s="371"/>
      <c r="P70" s="371"/>
      <c r="Q70" s="371"/>
      <c r="R70" s="371"/>
      <c r="S70" s="371"/>
      <c r="T70" s="372"/>
      <c r="U70" s="373">
        <f t="shared" si="7"/>
        <v>1</v>
      </c>
      <c r="V70" s="374"/>
      <c r="W70" s="375" t="str">
        <f t="shared" si="8"/>
        <v>式</v>
      </c>
      <c r="X70" s="376"/>
      <c r="Y70" s="377">
        <f t="shared" si="9"/>
        <v>200000</v>
      </c>
      <c r="Z70" s="378"/>
      <c r="AA70" s="378"/>
      <c r="AB70" s="379"/>
      <c r="AC70" s="380">
        <f t="shared" si="10"/>
        <v>200000</v>
      </c>
      <c r="AD70" s="381"/>
      <c r="AE70" s="381"/>
      <c r="AF70" s="381"/>
      <c r="AG70" s="382"/>
      <c r="AH70" s="142"/>
      <c r="AI70" s="2"/>
      <c r="AJ70" s="1"/>
      <c r="AK70" s="1"/>
      <c r="AL70" s="2"/>
      <c r="AM70" s="2"/>
      <c r="AN70" s="2"/>
      <c r="AP70" s="1"/>
      <c r="AQ70" s="1"/>
    </row>
    <row r="71" spans="2:45" ht="9.9499999999999993" customHeight="1">
      <c r="U71" s="117"/>
      <c r="V71" s="117"/>
      <c r="W71" s="27"/>
      <c r="X71" s="27"/>
      <c r="Y71" s="27"/>
      <c r="Z71" s="27"/>
      <c r="AA71" s="12"/>
      <c r="AC71" s="31"/>
      <c r="AD71" s="257"/>
      <c r="AE71" s="257"/>
      <c r="AF71" s="257"/>
      <c r="AG71" s="257"/>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179"/>
      <c r="X72" s="179"/>
      <c r="Y72" s="118"/>
      <c r="Z72" s="180" t="s">
        <v>15</v>
      </c>
      <c r="AA72" s="325">
        <f>IF(AA27="","",AA27)</f>
        <v>1040000</v>
      </c>
      <c r="AB72" s="325"/>
      <c r="AC72" s="325"/>
      <c r="AD72" s="325"/>
      <c r="AE72" s="325"/>
      <c r="AF72" s="325"/>
      <c r="AG72" s="325"/>
      <c r="AH72" s="147"/>
      <c r="AI72" s="2"/>
      <c r="AJ72" s="1"/>
      <c r="AK72" s="1"/>
      <c r="AL72" s="2"/>
      <c r="AM72" s="2"/>
      <c r="AN72" s="2"/>
      <c r="AO72" s="1"/>
      <c r="AP72" s="1"/>
      <c r="AQ72" s="1"/>
      <c r="AR72" s="5"/>
      <c r="AS72" s="5"/>
    </row>
    <row r="73" spans="2:45" s="3" customFormat="1" ht="24.95" customHeight="1" thickTop="1" thickBot="1">
      <c r="B73" s="181" t="s">
        <v>98</v>
      </c>
      <c r="E73" s="182"/>
      <c r="F73" s="182"/>
      <c r="G73" s="182"/>
      <c r="H73" s="182"/>
      <c r="I73" s="182"/>
      <c r="J73" s="182"/>
      <c r="K73" s="182"/>
      <c r="L73" s="182"/>
      <c r="M73" s="183"/>
      <c r="N73" s="183"/>
      <c r="O73" s="183"/>
      <c r="P73" s="183"/>
      <c r="Q73" s="183"/>
      <c r="R73" s="183"/>
      <c r="S73" s="183"/>
      <c r="T73" s="183"/>
      <c r="U73" s="183"/>
      <c r="V73" s="183"/>
      <c r="W73" s="183"/>
      <c r="X73" s="183"/>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23" t="s">
        <v>78</v>
      </c>
      <c r="C74" s="323"/>
      <c r="D74" s="324"/>
      <c r="E74" s="396" t="s">
        <v>96</v>
      </c>
      <c r="F74" s="397"/>
      <c r="G74" s="397"/>
      <c r="H74" s="397"/>
      <c r="I74" s="397"/>
      <c r="J74" s="397"/>
      <c r="K74" s="397"/>
      <c r="L74" s="398"/>
      <c r="M74" s="399" t="s">
        <v>81</v>
      </c>
      <c r="N74" s="400"/>
      <c r="O74" s="400"/>
      <c r="P74" s="400"/>
      <c r="Q74" s="400"/>
      <c r="R74" s="400"/>
      <c r="S74" s="400"/>
      <c r="T74" s="400"/>
      <c r="U74" s="400"/>
      <c r="V74" s="400"/>
      <c r="W74" s="400"/>
      <c r="X74" s="400"/>
      <c r="Y74" s="400"/>
      <c r="Z74" s="400"/>
      <c r="AA74" s="400"/>
      <c r="AB74" s="401"/>
      <c r="AC74" s="399" t="s">
        <v>8</v>
      </c>
      <c r="AD74" s="400"/>
      <c r="AE74" s="400"/>
      <c r="AF74" s="400"/>
      <c r="AG74" s="401"/>
      <c r="AN74" s="137"/>
    </row>
    <row r="75" spans="2:45" s="47" customFormat="1" ht="27" customHeight="1">
      <c r="B75" s="402" t="str">
        <f>IF(B30="","",B30)</f>
        <v>72271029</v>
      </c>
      <c r="C75" s="403"/>
      <c r="D75" s="404"/>
      <c r="E75" s="405" t="str">
        <f>IF(E30="","",E30)</f>
        <v>山崎製パン㈱○○○○工場</v>
      </c>
      <c r="F75" s="406"/>
      <c r="G75" s="406"/>
      <c r="H75" s="406"/>
      <c r="I75" s="406"/>
      <c r="J75" s="406"/>
      <c r="K75" s="406"/>
      <c r="L75" s="407"/>
      <c r="M75" s="408" t="str">
        <f>IF(M30="","",M30)</f>
        <v>○○ライン　〇〇工事</v>
      </c>
      <c r="N75" s="409"/>
      <c r="O75" s="409"/>
      <c r="P75" s="409"/>
      <c r="Q75" s="409"/>
      <c r="R75" s="409"/>
      <c r="S75" s="409"/>
      <c r="T75" s="409"/>
      <c r="U75" s="409"/>
      <c r="V75" s="409"/>
      <c r="W75" s="409"/>
      <c r="X75" s="409"/>
      <c r="Y75" s="409"/>
      <c r="Z75" s="409"/>
      <c r="AA75" s="409"/>
      <c r="AB75" s="410"/>
      <c r="AC75" s="393">
        <f ca="1">IF(AC30="","",AC30)</f>
        <v>100000</v>
      </c>
      <c r="AD75" s="394"/>
      <c r="AE75" s="394"/>
      <c r="AF75" s="394"/>
      <c r="AG75" s="395"/>
    </row>
    <row r="76" spans="2:45" s="47" customFormat="1" ht="27" customHeight="1">
      <c r="B76" s="383" t="str">
        <f t="shared" ref="B76:B84" si="11">IF(B31="","",B31)</f>
        <v>72271030</v>
      </c>
      <c r="C76" s="384"/>
      <c r="D76" s="385"/>
      <c r="E76" s="389" t="str">
        <f t="shared" ref="E76:E84" si="12">IF(E31="","",E31)</f>
        <v>山崎製パン㈱○○○○工場</v>
      </c>
      <c r="F76" s="384"/>
      <c r="G76" s="384"/>
      <c r="H76" s="384"/>
      <c r="I76" s="384"/>
      <c r="J76" s="384"/>
      <c r="K76" s="384"/>
      <c r="L76" s="385"/>
      <c r="M76" s="390" t="str">
        <f t="shared" ref="M76:M84" si="13">IF(M31="","",M31)</f>
        <v>○○ライン　〇〇工事</v>
      </c>
      <c r="N76" s="391"/>
      <c r="O76" s="391"/>
      <c r="P76" s="391"/>
      <c r="Q76" s="391"/>
      <c r="R76" s="391"/>
      <c r="S76" s="391"/>
      <c r="T76" s="391"/>
      <c r="U76" s="391"/>
      <c r="V76" s="391"/>
      <c r="W76" s="391"/>
      <c r="X76" s="391"/>
      <c r="Y76" s="391"/>
      <c r="Z76" s="391"/>
      <c r="AA76" s="391"/>
      <c r="AB76" s="392"/>
      <c r="AC76" s="386">
        <f t="shared" ref="AC76:AC84" ca="1" si="14">IF(AC31="","",AC31)</f>
        <v>130000</v>
      </c>
      <c r="AD76" s="387"/>
      <c r="AE76" s="387"/>
      <c r="AF76" s="387"/>
      <c r="AG76" s="388"/>
      <c r="AN76" s="137"/>
    </row>
    <row r="77" spans="2:45" s="47" customFormat="1" ht="27" customHeight="1">
      <c r="B77" s="383" t="str">
        <f t="shared" si="11"/>
        <v>72271031</v>
      </c>
      <c r="C77" s="384"/>
      <c r="D77" s="385"/>
      <c r="E77" s="389" t="str">
        <f t="shared" si="12"/>
        <v>山崎製パン㈱○○○○工場</v>
      </c>
      <c r="F77" s="384"/>
      <c r="G77" s="384"/>
      <c r="H77" s="384"/>
      <c r="I77" s="384"/>
      <c r="J77" s="384"/>
      <c r="K77" s="384"/>
      <c r="L77" s="385"/>
      <c r="M77" s="390" t="str">
        <f t="shared" si="13"/>
        <v>○○ライン　〇〇工事</v>
      </c>
      <c r="N77" s="391"/>
      <c r="O77" s="391"/>
      <c r="P77" s="391"/>
      <c r="Q77" s="391"/>
      <c r="R77" s="391"/>
      <c r="S77" s="391"/>
      <c r="T77" s="391"/>
      <c r="U77" s="391"/>
      <c r="V77" s="391"/>
      <c r="W77" s="391"/>
      <c r="X77" s="391"/>
      <c r="Y77" s="391"/>
      <c r="Z77" s="391"/>
      <c r="AA77" s="391"/>
      <c r="AB77" s="392"/>
      <c r="AC77" s="386">
        <f t="shared" ca="1" si="14"/>
        <v>10000</v>
      </c>
      <c r="AD77" s="387"/>
      <c r="AE77" s="387"/>
      <c r="AF77" s="387"/>
      <c r="AG77" s="388"/>
      <c r="AN77" s="137"/>
    </row>
    <row r="78" spans="2:45" s="47" customFormat="1" ht="27" customHeight="1">
      <c r="B78" s="383" t="str">
        <f t="shared" si="11"/>
        <v>72271032</v>
      </c>
      <c r="C78" s="384"/>
      <c r="D78" s="385"/>
      <c r="E78" s="389" t="str">
        <f t="shared" si="12"/>
        <v>山崎製パン㈱○○○○工場</v>
      </c>
      <c r="F78" s="384"/>
      <c r="G78" s="384"/>
      <c r="H78" s="384"/>
      <c r="I78" s="384"/>
      <c r="J78" s="384"/>
      <c r="K78" s="384"/>
      <c r="L78" s="385"/>
      <c r="M78" s="390" t="str">
        <f t="shared" si="13"/>
        <v>○○ライン　〇〇工事</v>
      </c>
      <c r="N78" s="391"/>
      <c r="O78" s="391"/>
      <c r="P78" s="391"/>
      <c r="Q78" s="391"/>
      <c r="R78" s="391"/>
      <c r="S78" s="391"/>
      <c r="T78" s="391"/>
      <c r="U78" s="391"/>
      <c r="V78" s="391"/>
      <c r="W78" s="391"/>
      <c r="X78" s="391"/>
      <c r="Y78" s="391"/>
      <c r="Z78" s="391"/>
      <c r="AA78" s="391"/>
      <c r="AB78" s="392"/>
      <c r="AC78" s="386">
        <f t="shared" ca="1" si="14"/>
        <v>150000</v>
      </c>
      <c r="AD78" s="387"/>
      <c r="AE78" s="387"/>
      <c r="AF78" s="387"/>
      <c r="AG78" s="388"/>
      <c r="AN78" s="137"/>
    </row>
    <row r="79" spans="2:45" s="47" customFormat="1" ht="27" customHeight="1">
      <c r="B79" s="383" t="str">
        <f t="shared" si="11"/>
        <v>72271034</v>
      </c>
      <c r="C79" s="384"/>
      <c r="D79" s="385"/>
      <c r="E79" s="389" t="str">
        <f t="shared" si="12"/>
        <v>山崎製パン㈱○○○○工場</v>
      </c>
      <c r="F79" s="384"/>
      <c r="G79" s="384"/>
      <c r="H79" s="384"/>
      <c r="I79" s="384"/>
      <c r="J79" s="384"/>
      <c r="K79" s="384"/>
      <c r="L79" s="385"/>
      <c r="M79" s="390" t="str">
        <f t="shared" si="13"/>
        <v>○○ライン　〇〇工事</v>
      </c>
      <c r="N79" s="391"/>
      <c r="O79" s="391"/>
      <c r="P79" s="391"/>
      <c r="Q79" s="391"/>
      <c r="R79" s="391"/>
      <c r="S79" s="391"/>
      <c r="T79" s="391"/>
      <c r="U79" s="391"/>
      <c r="V79" s="391"/>
      <c r="W79" s="391"/>
      <c r="X79" s="391"/>
      <c r="Y79" s="391"/>
      <c r="Z79" s="391"/>
      <c r="AA79" s="391"/>
      <c r="AB79" s="392"/>
      <c r="AC79" s="386">
        <f t="shared" ca="1" si="14"/>
        <v>150000</v>
      </c>
      <c r="AD79" s="387"/>
      <c r="AE79" s="387"/>
      <c r="AF79" s="387"/>
      <c r="AG79" s="388"/>
      <c r="AN79" s="137"/>
    </row>
    <row r="80" spans="2:45" s="47" customFormat="1" ht="27" customHeight="1">
      <c r="B80" s="383" t="str">
        <f t="shared" si="11"/>
        <v>72271035</v>
      </c>
      <c r="C80" s="384"/>
      <c r="D80" s="385"/>
      <c r="E80" s="389" t="str">
        <f t="shared" si="12"/>
        <v>山崎製パン㈱○○○○工場</v>
      </c>
      <c r="F80" s="384"/>
      <c r="G80" s="384"/>
      <c r="H80" s="384"/>
      <c r="I80" s="384"/>
      <c r="J80" s="384"/>
      <c r="K80" s="384"/>
      <c r="L80" s="385"/>
      <c r="M80" s="390" t="str">
        <f t="shared" si="13"/>
        <v>○○ライン　〇〇工事</v>
      </c>
      <c r="N80" s="391"/>
      <c r="O80" s="391"/>
      <c r="P80" s="391"/>
      <c r="Q80" s="391"/>
      <c r="R80" s="391"/>
      <c r="S80" s="391"/>
      <c r="T80" s="391"/>
      <c r="U80" s="391"/>
      <c r="V80" s="391"/>
      <c r="W80" s="391"/>
      <c r="X80" s="391"/>
      <c r="Y80" s="391"/>
      <c r="Z80" s="391"/>
      <c r="AA80" s="391"/>
      <c r="AB80" s="392"/>
      <c r="AC80" s="386">
        <f t="shared" ca="1" si="14"/>
        <v>150000</v>
      </c>
      <c r="AD80" s="387"/>
      <c r="AE80" s="387"/>
      <c r="AF80" s="387"/>
      <c r="AG80" s="388"/>
      <c r="AI80" s="143"/>
      <c r="AL80" s="137"/>
      <c r="AM80" s="137"/>
      <c r="AN80" s="137"/>
    </row>
    <row r="81" spans="1:60" s="47" customFormat="1" ht="27" customHeight="1">
      <c r="B81" s="383" t="str">
        <f t="shared" si="11"/>
        <v>72271037</v>
      </c>
      <c r="C81" s="384"/>
      <c r="D81" s="385"/>
      <c r="E81" s="389" t="str">
        <f t="shared" si="12"/>
        <v>山崎製パン㈱○○○○工場</v>
      </c>
      <c r="F81" s="384"/>
      <c r="G81" s="384"/>
      <c r="H81" s="384"/>
      <c r="I81" s="384"/>
      <c r="J81" s="384"/>
      <c r="K81" s="384"/>
      <c r="L81" s="385"/>
      <c r="M81" s="390" t="str">
        <f t="shared" si="13"/>
        <v>○○ライン　〇〇工事</v>
      </c>
      <c r="N81" s="391"/>
      <c r="O81" s="391"/>
      <c r="P81" s="391"/>
      <c r="Q81" s="391"/>
      <c r="R81" s="391"/>
      <c r="S81" s="391"/>
      <c r="T81" s="391"/>
      <c r="U81" s="391"/>
      <c r="V81" s="391"/>
      <c r="W81" s="391"/>
      <c r="X81" s="391"/>
      <c r="Y81" s="391"/>
      <c r="Z81" s="391"/>
      <c r="AA81" s="391"/>
      <c r="AB81" s="392"/>
      <c r="AC81" s="386">
        <f t="shared" ca="1" si="14"/>
        <v>150000</v>
      </c>
      <c r="AD81" s="387"/>
      <c r="AE81" s="387"/>
      <c r="AF81" s="387"/>
      <c r="AG81" s="388"/>
      <c r="AI81" s="143"/>
      <c r="AL81" s="137"/>
      <c r="AM81" s="137"/>
      <c r="AN81" s="137"/>
    </row>
    <row r="82" spans="1:60" s="47" customFormat="1" ht="27" customHeight="1">
      <c r="B82" s="383" t="str">
        <f t="shared" si="11"/>
        <v>72271038</v>
      </c>
      <c r="C82" s="384"/>
      <c r="D82" s="385"/>
      <c r="E82" s="389" t="str">
        <f t="shared" si="12"/>
        <v>山崎製パン㈱○○○○工場</v>
      </c>
      <c r="F82" s="384"/>
      <c r="G82" s="384"/>
      <c r="H82" s="384"/>
      <c r="I82" s="384"/>
      <c r="J82" s="384"/>
      <c r="K82" s="384"/>
      <c r="L82" s="385"/>
      <c r="M82" s="390" t="str">
        <f t="shared" si="13"/>
        <v>○○ライン　〇〇工事</v>
      </c>
      <c r="N82" s="391"/>
      <c r="O82" s="391"/>
      <c r="P82" s="391"/>
      <c r="Q82" s="391"/>
      <c r="R82" s="391"/>
      <c r="S82" s="391"/>
      <c r="T82" s="391"/>
      <c r="U82" s="391"/>
      <c r="V82" s="391"/>
      <c r="W82" s="391"/>
      <c r="X82" s="391"/>
      <c r="Y82" s="391"/>
      <c r="Z82" s="391"/>
      <c r="AA82" s="391"/>
      <c r="AB82" s="392"/>
      <c r="AC82" s="386">
        <f t="shared" ca="1" si="14"/>
        <v>200000</v>
      </c>
      <c r="AD82" s="387"/>
      <c r="AE82" s="387"/>
      <c r="AF82" s="387"/>
      <c r="AG82" s="388"/>
      <c r="AH82" s="142"/>
      <c r="AI82" s="143"/>
      <c r="AL82" s="137"/>
      <c r="AM82" s="137"/>
      <c r="AN82" s="137"/>
    </row>
    <row r="83" spans="1:60" ht="27" customHeight="1">
      <c r="B83" s="383" t="str">
        <f t="shared" si="11"/>
        <v/>
      </c>
      <c r="C83" s="384"/>
      <c r="D83" s="385"/>
      <c r="E83" s="389" t="str">
        <f t="shared" si="12"/>
        <v/>
      </c>
      <c r="F83" s="384"/>
      <c r="G83" s="384"/>
      <c r="H83" s="384"/>
      <c r="I83" s="384"/>
      <c r="J83" s="384"/>
      <c r="K83" s="384"/>
      <c r="L83" s="385"/>
      <c r="M83" s="390" t="str">
        <f t="shared" si="13"/>
        <v/>
      </c>
      <c r="N83" s="391"/>
      <c r="O83" s="391"/>
      <c r="P83" s="391"/>
      <c r="Q83" s="391"/>
      <c r="R83" s="391"/>
      <c r="S83" s="391"/>
      <c r="T83" s="391"/>
      <c r="U83" s="391"/>
      <c r="V83" s="391"/>
      <c r="W83" s="391"/>
      <c r="X83" s="391"/>
      <c r="Y83" s="391"/>
      <c r="Z83" s="391"/>
      <c r="AA83" s="391"/>
      <c r="AB83" s="392"/>
      <c r="AC83" s="386">
        <f t="shared" ca="1" si="14"/>
        <v>0</v>
      </c>
      <c r="AD83" s="387"/>
      <c r="AE83" s="387"/>
      <c r="AF83" s="387"/>
      <c r="AG83" s="388"/>
      <c r="AI83" s="137"/>
      <c r="AJ83" s="47"/>
      <c r="AK83" s="142"/>
      <c r="AL83" s="137"/>
      <c r="AM83" s="137"/>
      <c r="AN83" s="137"/>
      <c r="AO83" s="47"/>
    </row>
    <row r="84" spans="1:60" ht="27" customHeight="1">
      <c r="B84" s="411" t="str">
        <f t="shared" si="11"/>
        <v/>
      </c>
      <c r="C84" s="412"/>
      <c r="D84" s="413"/>
      <c r="E84" s="414" t="str">
        <f t="shared" si="12"/>
        <v/>
      </c>
      <c r="F84" s="412"/>
      <c r="G84" s="412"/>
      <c r="H84" s="412"/>
      <c r="I84" s="412"/>
      <c r="J84" s="412"/>
      <c r="K84" s="412"/>
      <c r="L84" s="413"/>
      <c r="M84" s="415" t="str">
        <f t="shared" si="13"/>
        <v/>
      </c>
      <c r="N84" s="416"/>
      <c r="O84" s="416"/>
      <c r="P84" s="416"/>
      <c r="Q84" s="416"/>
      <c r="R84" s="416"/>
      <c r="S84" s="416"/>
      <c r="T84" s="416"/>
      <c r="U84" s="416"/>
      <c r="V84" s="416"/>
      <c r="W84" s="416"/>
      <c r="X84" s="416"/>
      <c r="Y84" s="416"/>
      <c r="Z84" s="416"/>
      <c r="AA84" s="416"/>
      <c r="AB84" s="417"/>
      <c r="AC84" s="418">
        <f t="shared" ca="1" si="14"/>
        <v>0</v>
      </c>
      <c r="AD84" s="419"/>
      <c r="AE84" s="419"/>
      <c r="AF84" s="419"/>
      <c r="AG84" s="420"/>
      <c r="AI84" s="137"/>
      <c r="AJ84" s="47"/>
      <c r="AK84" s="47"/>
      <c r="AL84" s="137"/>
      <c r="AM84" s="137"/>
      <c r="AN84" s="137"/>
      <c r="AO84" s="47"/>
      <c r="AP84" s="47"/>
    </row>
    <row r="85" spans="1:60" ht="9.9499999999999993" customHeight="1">
      <c r="U85" s="117"/>
      <c r="V85" s="117"/>
      <c r="W85" s="27"/>
      <c r="X85" s="27"/>
      <c r="Y85" s="27"/>
      <c r="Z85" s="27"/>
      <c r="AA85" s="12"/>
      <c r="AC85" s="31"/>
      <c r="AD85" s="428"/>
      <c r="AE85" s="428"/>
      <c r="AF85" s="428"/>
      <c r="AG85" s="428"/>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179"/>
      <c r="X86" s="179"/>
      <c r="Y86" s="118"/>
      <c r="Z86" s="180" t="s">
        <v>15</v>
      </c>
      <c r="AA86" s="325">
        <f ca="1">AA41</f>
        <v>1040000</v>
      </c>
      <c r="AB86" s="325"/>
      <c r="AC86" s="325"/>
      <c r="AD86" s="325"/>
      <c r="AE86" s="325"/>
      <c r="AF86" s="325"/>
      <c r="AG86" s="325"/>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32" t="s">
        <v>33</v>
      </c>
      <c r="T88" s="333"/>
      <c r="U88" s="334"/>
      <c r="V88" s="332" t="s">
        <v>34</v>
      </c>
      <c r="W88" s="333"/>
      <c r="X88" s="334"/>
      <c r="Y88" s="332" t="s">
        <v>35</v>
      </c>
      <c r="Z88" s="333"/>
      <c r="AA88" s="334"/>
      <c r="AB88" s="332" t="s">
        <v>36</v>
      </c>
      <c r="AC88" s="333"/>
      <c r="AD88" s="334"/>
      <c r="AE88" s="332" t="s">
        <v>37</v>
      </c>
      <c r="AF88" s="333"/>
      <c r="AG88" s="334"/>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75" t="s">
        <v>72</v>
      </c>
      <c r="B91" s="275"/>
      <c r="C91" s="275"/>
      <c r="D91" s="275"/>
      <c r="E91" s="275"/>
      <c r="F91" s="275"/>
      <c r="G91" s="275"/>
      <c r="H91" s="275"/>
      <c r="I91" s="275"/>
      <c r="J91" s="275"/>
      <c r="K91" s="275"/>
      <c r="L91" s="275"/>
      <c r="M91" s="275"/>
      <c r="N91" s="275"/>
      <c r="O91" s="275"/>
      <c r="P91" s="275"/>
      <c r="Q91" s="275"/>
      <c r="R91" s="275"/>
      <c r="S91" s="275"/>
      <c r="T91" s="275"/>
      <c r="U91" s="275"/>
      <c r="V91" s="275"/>
      <c r="W91" s="275"/>
      <c r="X91" s="27"/>
      <c r="Y91" s="27"/>
      <c r="Z91" s="27"/>
      <c r="AA91" s="12"/>
      <c r="AD91" s="29"/>
      <c r="AE91" s="99" t="s">
        <v>9</v>
      </c>
      <c r="AF91" s="25"/>
      <c r="AG91" s="160" t="str">
        <f>AG1</f>
        <v>1</v>
      </c>
      <c r="AH91" s="20"/>
      <c r="AL91" s="137"/>
      <c r="AM91" s="137"/>
      <c r="AO91" s="47"/>
    </row>
    <row r="92" spans="1:60" ht="18" customHeight="1">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Y92" s="28"/>
      <c r="AC92" s="28"/>
      <c r="AL92" s="137"/>
      <c r="AM92" s="137"/>
      <c r="AO92" s="47"/>
      <c r="AR92" s="5"/>
      <c r="AS92" s="5"/>
      <c r="AT92" s="5"/>
      <c r="AU92" s="5"/>
      <c r="AV92" s="239"/>
      <c r="AW92" s="239"/>
      <c r="AX92" s="239"/>
      <c r="AY92" s="239"/>
      <c r="AZ92" s="239"/>
      <c r="BA92" s="239"/>
      <c r="BB92" s="239"/>
      <c r="BC92" s="239"/>
      <c r="BD92" s="239"/>
      <c r="BE92" s="239"/>
      <c r="BF92" s="239"/>
      <c r="BG92" s="239"/>
      <c r="BH92" s="239"/>
    </row>
    <row r="93" spans="1:60" ht="18" customHeight="1">
      <c r="U93" s="117"/>
      <c r="V93" s="117"/>
      <c r="W93" s="27"/>
      <c r="X93" s="27"/>
      <c r="Y93" s="27"/>
      <c r="Z93" s="27"/>
      <c r="AA93" s="12"/>
      <c r="AC93" s="31"/>
      <c r="AD93" s="257"/>
      <c r="AE93" s="257"/>
      <c r="AF93" s="257"/>
      <c r="AG93" s="257"/>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62" t="str">
        <f>X5</f>
        <v>株式会社サンプル商事</v>
      </c>
      <c r="Y95" s="262"/>
      <c r="Z95" s="262"/>
      <c r="AA95" s="262"/>
      <c r="AB95" s="262"/>
      <c r="AC95" s="262"/>
      <c r="AD95" s="262"/>
      <c r="AE95" s="262"/>
      <c r="AF95" s="262"/>
      <c r="AG95" s="262"/>
    </row>
    <row r="96" spans="1:60" ht="18" customHeight="1">
      <c r="B96" s="343" t="s">
        <v>26</v>
      </c>
      <c r="C96" s="343"/>
      <c r="D96" s="343"/>
      <c r="E96" s="343"/>
      <c r="F96" s="343"/>
      <c r="G96" s="343"/>
      <c r="H96" s="343"/>
      <c r="I96" s="422" t="str">
        <f>I6</f>
        <v>重久</v>
      </c>
      <c r="J96" s="422"/>
      <c r="K96" s="422"/>
      <c r="L96" s="422"/>
      <c r="M96" s="422"/>
      <c r="N96" s="260" t="s">
        <v>65</v>
      </c>
      <c r="O96" s="260"/>
      <c r="X96" s="248">
        <f>X6</f>
        <v>0</v>
      </c>
      <c r="Y96" s="248"/>
      <c r="Z96" s="248"/>
      <c r="AA96" s="248"/>
      <c r="AB96" s="248"/>
      <c r="AC96" s="248"/>
      <c r="AD96" s="248"/>
      <c r="AE96" s="248"/>
      <c r="AF96" s="248"/>
      <c r="AG96" s="82" t="s">
        <v>38</v>
      </c>
      <c r="AH96" s="119"/>
      <c r="AI96" s="138"/>
      <c r="AL96" s="138"/>
      <c r="AM96" s="138"/>
      <c r="AN96" s="138"/>
      <c r="AT96" s="11"/>
      <c r="AU96" s="11"/>
      <c r="AV96" s="11"/>
      <c r="AW96" s="11"/>
      <c r="AX96" s="11"/>
      <c r="AY96" s="11"/>
      <c r="AZ96" s="11"/>
      <c r="BA96" s="11"/>
      <c r="BB96" s="11"/>
      <c r="BC96" s="11"/>
      <c r="BD96" s="11"/>
      <c r="BE96" s="11"/>
      <c r="BF96" s="11"/>
    </row>
    <row r="97" spans="2:60" ht="18" customHeight="1">
      <c r="B97" s="421"/>
      <c r="C97" s="421"/>
      <c r="D97" s="421"/>
      <c r="E97" s="421"/>
      <c r="F97" s="421"/>
      <c r="G97" s="421"/>
      <c r="H97" s="421"/>
      <c r="I97" s="423"/>
      <c r="J97" s="423"/>
      <c r="K97" s="423"/>
      <c r="L97" s="423"/>
      <c r="M97" s="423"/>
      <c r="N97" s="261"/>
      <c r="O97" s="261"/>
      <c r="X97" s="263">
        <f>X7</f>
        <v>7100803</v>
      </c>
      <c r="Y97" s="263"/>
      <c r="Z97" s="263"/>
      <c r="AA97" s="263"/>
      <c r="AB97" s="263"/>
      <c r="AC97" s="263"/>
      <c r="AD97" s="263"/>
      <c r="AE97" s="263"/>
      <c r="AF97" s="81"/>
      <c r="AH97" s="81"/>
      <c r="AT97" s="14"/>
      <c r="AU97" s="14"/>
      <c r="AV97" s="14"/>
      <c r="AW97" s="14"/>
      <c r="AX97" s="14"/>
    </row>
    <row r="98" spans="2:60" ht="18" customHeight="1">
      <c r="B98" s="10"/>
      <c r="X98" s="253" t="str">
        <f>X8</f>
        <v>東京都中央区丸の内1丁目2番地3号</v>
      </c>
      <c r="Y98" s="253"/>
      <c r="Z98" s="253"/>
      <c r="AA98" s="253"/>
      <c r="AB98" s="253"/>
      <c r="AC98" s="253"/>
      <c r="AD98" s="253"/>
      <c r="AE98" s="253"/>
      <c r="AF98" s="253"/>
      <c r="AG98" s="253"/>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53" t="str">
        <f>X9</f>
        <v>○○○ビル18F</v>
      </c>
      <c r="Y99" s="253"/>
      <c r="Z99" s="253"/>
      <c r="AA99" s="253"/>
      <c r="AB99" s="253"/>
      <c r="AC99" s="253"/>
      <c r="AD99" s="253"/>
      <c r="AE99" s="253"/>
      <c r="AF99" s="253"/>
      <c r="AG99" s="253"/>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8" t="str">
        <f>Y10</f>
        <v>03-1234-5678</v>
      </c>
      <c r="Z100" s="288"/>
      <c r="AA100" s="288"/>
      <c r="AB100" s="288"/>
      <c r="AC100" s="89" t="str">
        <f>AC55</f>
        <v>FAX　</v>
      </c>
      <c r="AD100" s="288" t="str">
        <f>AD10</f>
        <v>03-1234-5678</v>
      </c>
      <c r="AE100" s="288"/>
      <c r="AF100" s="288"/>
      <c r="AG100" s="288"/>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45</v>
      </c>
      <c r="Y101" s="165"/>
      <c r="Z101" s="165"/>
      <c r="AA101" s="252">
        <f>AA11</f>
        <v>1</v>
      </c>
      <c r="AB101" s="252"/>
      <c r="AC101" s="252"/>
      <c r="AD101" s="252"/>
      <c r="AE101" s="252"/>
      <c r="AF101" s="252"/>
      <c r="AG101" s="252"/>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t="s">
        <v>48</v>
      </c>
      <c r="Y102" s="167"/>
      <c r="Z102" s="167"/>
      <c r="AA102" s="289" t="str">
        <f>AA12</f>
        <v>T1234567890123</v>
      </c>
      <c r="AB102" s="289"/>
      <c r="AC102" s="289"/>
      <c r="AD102" s="289"/>
      <c r="AE102" s="289"/>
      <c r="AF102" s="289"/>
      <c r="AG102" s="289"/>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80"/>
      <c r="D103" s="280"/>
      <c r="E103" s="280"/>
      <c r="F103" s="280"/>
      <c r="G103" s="280"/>
      <c r="H103" s="280"/>
      <c r="I103" s="280"/>
      <c r="J103" s="280"/>
      <c r="K103" s="280"/>
      <c r="L103" s="280"/>
      <c r="M103" s="280"/>
      <c r="N103" s="24"/>
      <c r="O103" s="23"/>
      <c r="Y103" s="28"/>
      <c r="AC103" s="28"/>
      <c r="AT103" s="5"/>
      <c r="AU103" s="5"/>
      <c r="AV103" s="239"/>
      <c r="AW103" s="239"/>
      <c r="AX103" s="239"/>
      <c r="AY103" s="239"/>
      <c r="AZ103" s="239"/>
      <c r="BA103" s="239"/>
      <c r="BB103" s="239"/>
      <c r="BC103" s="239"/>
      <c r="BD103" s="239"/>
      <c r="BE103" s="239"/>
      <c r="BF103" s="239"/>
      <c r="BG103" s="239"/>
      <c r="BH103" s="239"/>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v>
      </c>
    </row>
    <row r="105" spans="2:60" ht="24.95" customHeight="1" thickTop="1">
      <c r="B105" s="281" t="s">
        <v>78</v>
      </c>
      <c r="C105" s="282"/>
      <c r="D105" s="283"/>
      <c r="E105" s="284" t="s">
        <v>13</v>
      </c>
      <c r="F105" s="283"/>
      <c r="G105" s="284" t="s">
        <v>82</v>
      </c>
      <c r="H105" s="282"/>
      <c r="I105" s="282"/>
      <c r="J105" s="282"/>
      <c r="K105" s="282"/>
      <c r="L105" s="282"/>
      <c r="M105" s="282"/>
      <c r="N105" s="282"/>
      <c r="O105" s="282"/>
      <c r="P105" s="282"/>
      <c r="Q105" s="282"/>
      <c r="R105" s="282"/>
      <c r="S105" s="282"/>
      <c r="T105" s="283"/>
      <c r="U105" s="284" t="s">
        <v>0</v>
      </c>
      <c r="V105" s="283"/>
      <c r="W105" s="284" t="s">
        <v>1</v>
      </c>
      <c r="X105" s="283"/>
      <c r="Y105" s="285" t="s">
        <v>67</v>
      </c>
      <c r="Z105" s="286"/>
      <c r="AA105" s="286"/>
      <c r="AB105" s="287"/>
      <c r="AC105" s="284" t="s">
        <v>8</v>
      </c>
      <c r="AD105" s="282"/>
      <c r="AE105" s="282"/>
      <c r="AF105" s="282"/>
      <c r="AG105" s="303"/>
      <c r="AR105" s="5"/>
      <c r="AS105" s="5"/>
    </row>
    <row r="106" spans="2:60" s="47" customFormat="1" ht="29.1" customHeight="1">
      <c r="B106" s="359" t="str">
        <f>IF(B16="","",B16)</f>
        <v>72271029</v>
      </c>
      <c r="C106" s="359"/>
      <c r="D106" s="360"/>
      <c r="E106" s="361">
        <f>IF(E16="","",E16)</f>
        <v>44847</v>
      </c>
      <c r="F106" s="362"/>
      <c r="G106" s="363" t="str">
        <f>IF(G16="","",G16)</f>
        <v>配管工事</v>
      </c>
      <c r="H106" s="364"/>
      <c r="I106" s="364"/>
      <c r="J106" s="364"/>
      <c r="K106" s="364"/>
      <c r="L106" s="364"/>
      <c r="M106" s="364"/>
      <c r="N106" s="364"/>
      <c r="O106" s="364"/>
      <c r="P106" s="364"/>
      <c r="Q106" s="364"/>
      <c r="R106" s="364"/>
      <c r="S106" s="364"/>
      <c r="T106" s="365"/>
      <c r="U106" s="349">
        <f>IF(U16="","",U16)</f>
        <v>1</v>
      </c>
      <c r="V106" s="350"/>
      <c r="W106" s="351" t="str">
        <f>IF(W16="","",W16)</f>
        <v>式</v>
      </c>
      <c r="X106" s="352"/>
      <c r="Y106" s="353">
        <f>IF(Y16="","",Y16)</f>
        <v>100000</v>
      </c>
      <c r="Z106" s="354"/>
      <c r="AA106" s="354"/>
      <c r="AB106" s="355"/>
      <c r="AC106" s="356">
        <f>IF(AC16="","",AC16)</f>
        <v>100000</v>
      </c>
      <c r="AD106" s="357"/>
      <c r="AE106" s="357"/>
      <c r="AF106" s="357"/>
      <c r="AG106" s="358"/>
      <c r="AI106" s="2"/>
      <c r="AJ106" s="1"/>
      <c r="AK106" s="1"/>
      <c r="AL106" s="2"/>
      <c r="AM106" s="2"/>
      <c r="AN106" s="2"/>
      <c r="AO106" s="1"/>
      <c r="AP106" s="1"/>
      <c r="AQ106" s="1"/>
      <c r="AR106" s="1"/>
      <c r="AS106" s="1"/>
    </row>
    <row r="107" spans="2:60" s="47" customFormat="1" ht="29.1" customHeight="1">
      <c r="B107" s="366" t="str">
        <f t="shared" ref="B107:B115" si="15">IF(B17="","",B17)</f>
        <v>72271030</v>
      </c>
      <c r="C107" s="366"/>
      <c r="D107" s="367"/>
      <c r="E107" s="368">
        <f t="shared" ref="E107:E115" si="16">IF(E17="","",E17)</f>
        <v>44848</v>
      </c>
      <c r="F107" s="369"/>
      <c r="G107" s="370" t="str">
        <f t="shared" ref="G107:G115" si="17">IF(G17="","",G17)</f>
        <v>配管工事</v>
      </c>
      <c r="H107" s="371"/>
      <c r="I107" s="371"/>
      <c r="J107" s="371"/>
      <c r="K107" s="371"/>
      <c r="L107" s="371"/>
      <c r="M107" s="371"/>
      <c r="N107" s="371"/>
      <c r="O107" s="371"/>
      <c r="P107" s="371"/>
      <c r="Q107" s="371"/>
      <c r="R107" s="371"/>
      <c r="S107" s="371"/>
      <c r="T107" s="372"/>
      <c r="U107" s="373">
        <f t="shared" ref="U107:U115" si="18">IF(U17="","",U17)</f>
        <v>1</v>
      </c>
      <c r="V107" s="374"/>
      <c r="W107" s="375" t="str">
        <f t="shared" ref="W107:W115" si="19">IF(W17="","",W17)</f>
        <v>式</v>
      </c>
      <c r="X107" s="376"/>
      <c r="Y107" s="377">
        <f t="shared" ref="Y107:Y115" si="20">IF(Y17="","",Y17)</f>
        <v>100000</v>
      </c>
      <c r="Z107" s="378"/>
      <c r="AA107" s="378"/>
      <c r="AB107" s="379"/>
      <c r="AC107" s="380">
        <f t="shared" ref="AC107:AC115" si="21">IF(AC17="","",AC17)</f>
        <v>100000</v>
      </c>
      <c r="AD107" s="381"/>
      <c r="AE107" s="381"/>
      <c r="AF107" s="381"/>
      <c r="AG107" s="382"/>
      <c r="AI107" s="2"/>
      <c r="AJ107" s="1"/>
      <c r="AK107" s="1"/>
      <c r="AL107" s="2"/>
      <c r="AM107" s="2"/>
      <c r="AN107" s="2"/>
      <c r="AO107" s="1"/>
      <c r="AP107" s="1"/>
      <c r="AQ107" s="1"/>
      <c r="AR107" s="1"/>
      <c r="AS107" s="1"/>
    </row>
    <row r="108" spans="2:60" s="47" customFormat="1" ht="29.1" customHeight="1">
      <c r="B108" s="359" t="str">
        <f t="shared" si="15"/>
        <v>72271030</v>
      </c>
      <c r="C108" s="359"/>
      <c r="D108" s="360"/>
      <c r="E108" s="361">
        <f t="shared" si="16"/>
        <v>44848</v>
      </c>
      <c r="F108" s="362"/>
      <c r="G108" s="363" t="str">
        <f t="shared" si="17"/>
        <v>ﾌｨﾙﾀｰ　型式：ZZZ-AAA</v>
      </c>
      <c r="H108" s="364"/>
      <c r="I108" s="364"/>
      <c r="J108" s="364"/>
      <c r="K108" s="364"/>
      <c r="L108" s="364"/>
      <c r="M108" s="364"/>
      <c r="N108" s="364"/>
      <c r="O108" s="364"/>
      <c r="P108" s="364"/>
      <c r="Q108" s="364"/>
      <c r="R108" s="364"/>
      <c r="S108" s="364"/>
      <c r="T108" s="365"/>
      <c r="U108" s="349">
        <f t="shared" si="18"/>
        <v>3</v>
      </c>
      <c r="V108" s="350"/>
      <c r="W108" s="351" t="str">
        <f t="shared" si="19"/>
        <v>個</v>
      </c>
      <c r="X108" s="352"/>
      <c r="Y108" s="353">
        <f t="shared" si="20"/>
        <v>10000</v>
      </c>
      <c r="Z108" s="354"/>
      <c r="AA108" s="354"/>
      <c r="AB108" s="355"/>
      <c r="AC108" s="356">
        <f t="shared" si="21"/>
        <v>30000</v>
      </c>
      <c r="AD108" s="357"/>
      <c r="AE108" s="357"/>
      <c r="AF108" s="357"/>
      <c r="AG108" s="358"/>
      <c r="AH108" s="142"/>
      <c r="AI108" s="2"/>
      <c r="AJ108" s="1"/>
      <c r="AK108" s="1"/>
      <c r="AL108" s="2"/>
      <c r="AM108" s="2"/>
      <c r="AN108" s="2"/>
      <c r="AO108" s="1"/>
      <c r="AP108" s="1"/>
      <c r="AQ108" s="1"/>
      <c r="AR108" s="5"/>
      <c r="AS108" s="5"/>
    </row>
    <row r="109" spans="2:60" s="47" customFormat="1" ht="29.1" customHeight="1">
      <c r="B109" s="366" t="str">
        <f t="shared" si="15"/>
        <v>72271031</v>
      </c>
      <c r="C109" s="366"/>
      <c r="D109" s="367"/>
      <c r="E109" s="368">
        <f t="shared" si="16"/>
        <v>44849</v>
      </c>
      <c r="F109" s="369"/>
      <c r="G109" s="370" t="str">
        <f t="shared" si="17"/>
        <v>ﾌｨﾙﾀｰ　型式：ZZZ-AAA</v>
      </c>
      <c r="H109" s="371"/>
      <c r="I109" s="371"/>
      <c r="J109" s="371"/>
      <c r="K109" s="371"/>
      <c r="L109" s="371"/>
      <c r="M109" s="371"/>
      <c r="N109" s="371"/>
      <c r="O109" s="371"/>
      <c r="P109" s="371"/>
      <c r="Q109" s="371"/>
      <c r="R109" s="371"/>
      <c r="S109" s="371"/>
      <c r="T109" s="372"/>
      <c r="U109" s="373">
        <f t="shared" si="18"/>
        <v>1</v>
      </c>
      <c r="V109" s="374"/>
      <c r="W109" s="375" t="str">
        <f t="shared" si="19"/>
        <v>個</v>
      </c>
      <c r="X109" s="376"/>
      <c r="Y109" s="377">
        <f t="shared" si="20"/>
        <v>10000</v>
      </c>
      <c r="Z109" s="378"/>
      <c r="AA109" s="378"/>
      <c r="AB109" s="379"/>
      <c r="AC109" s="380">
        <f t="shared" si="21"/>
        <v>10000</v>
      </c>
      <c r="AD109" s="381"/>
      <c r="AE109" s="381"/>
      <c r="AF109" s="381"/>
      <c r="AG109" s="382"/>
      <c r="AH109" s="142"/>
      <c r="AI109" s="2"/>
      <c r="AJ109" s="1"/>
      <c r="AK109" s="1"/>
      <c r="AL109" s="2"/>
      <c r="AM109" s="2"/>
      <c r="AN109" s="2"/>
      <c r="AO109" s="1"/>
      <c r="AP109" s="1"/>
      <c r="AQ109" s="1"/>
      <c r="AR109" s="1"/>
      <c r="AS109" s="1"/>
    </row>
    <row r="110" spans="2:60" s="47" customFormat="1" ht="29.1" customHeight="1">
      <c r="B110" s="359" t="str">
        <f t="shared" si="15"/>
        <v>72271032</v>
      </c>
      <c r="C110" s="359"/>
      <c r="D110" s="360"/>
      <c r="E110" s="361">
        <f t="shared" si="16"/>
        <v>44849</v>
      </c>
      <c r="F110" s="362"/>
      <c r="G110" s="363" t="str">
        <f t="shared" si="17"/>
        <v>ﾌｨﾙﾀｰ　型式：ZZZ-AAA</v>
      </c>
      <c r="H110" s="364"/>
      <c r="I110" s="364"/>
      <c r="J110" s="364"/>
      <c r="K110" s="364"/>
      <c r="L110" s="364"/>
      <c r="M110" s="364"/>
      <c r="N110" s="364"/>
      <c r="O110" s="364"/>
      <c r="P110" s="364"/>
      <c r="Q110" s="364"/>
      <c r="R110" s="364"/>
      <c r="S110" s="364"/>
      <c r="T110" s="365"/>
      <c r="U110" s="349">
        <f t="shared" si="18"/>
        <v>5</v>
      </c>
      <c r="V110" s="350"/>
      <c r="W110" s="351" t="str">
        <f t="shared" si="19"/>
        <v>個</v>
      </c>
      <c r="X110" s="352"/>
      <c r="Y110" s="353">
        <f t="shared" si="20"/>
        <v>10000</v>
      </c>
      <c r="Z110" s="354"/>
      <c r="AA110" s="354"/>
      <c r="AB110" s="355"/>
      <c r="AC110" s="356">
        <f t="shared" si="21"/>
        <v>50000</v>
      </c>
      <c r="AD110" s="357"/>
      <c r="AE110" s="357"/>
      <c r="AF110" s="357"/>
      <c r="AG110" s="358"/>
      <c r="AH110" s="142"/>
      <c r="AI110" s="2"/>
      <c r="AJ110" s="1"/>
      <c r="AK110" s="1"/>
      <c r="AL110" s="2"/>
      <c r="AM110" s="2"/>
      <c r="AN110" s="2"/>
      <c r="AO110" s="1"/>
      <c r="AP110" s="1"/>
      <c r="AQ110" s="1"/>
      <c r="AR110" s="1"/>
      <c r="AS110" s="1"/>
    </row>
    <row r="111" spans="2:60" s="47" customFormat="1" ht="29.1" customHeight="1">
      <c r="B111" s="366" t="str">
        <f t="shared" si="15"/>
        <v>72271032</v>
      </c>
      <c r="C111" s="366"/>
      <c r="D111" s="367"/>
      <c r="E111" s="368">
        <f t="shared" si="16"/>
        <v>44850</v>
      </c>
      <c r="F111" s="369"/>
      <c r="G111" s="370" t="str">
        <f t="shared" si="17"/>
        <v>配管工事</v>
      </c>
      <c r="H111" s="371"/>
      <c r="I111" s="371"/>
      <c r="J111" s="371"/>
      <c r="K111" s="371"/>
      <c r="L111" s="371"/>
      <c r="M111" s="371"/>
      <c r="N111" s="371"/>
      <c r="O111" s="371"/>
      <c r="P111" s="371"/>
      <c r="Q111" s="371"/>
      <c r="R111" s="371"/>
      <c r="S111" s="371"/>
      <c r="T111" s="372"/>
      <c r="U111" s="373">
        <f t="shared" si="18"/>
        <v>1</v>
      </c>
      <c r="V111" s="374"/>
      <c r="W111" s="375" t="str">
        <f t="shared" si="19"/>
        <v>式</v>
      </c>
      <c r="X111" s="376"/>
      <c r="Y111" s="377">
        <f t="shared" si="20"/>
        <v>100000</v>
      </c>
      <c r="Z111" s="378"/>
      <c r="AA111" s="378"/>
      <c r="AB111" s="379"/>
      <c r="AC111" s="380">
        <f t="shared" si="21"/>
        <v>100000</v>
      </c>
      <c r="AD111" s="381"/>
      <c r="AE111" s="381"/>
      <c r="AF111" s="381"/>
      <c r="AG111" s="382"/>
      <c r="AH111" s="142"/>
      <c r="AI111" s="2"/>
      <c r="AJ111" s="1"/>
      <c r="AK111" s="1"/>
      <c r="AL111" s="2"/>
      <c r="AM111" s="2"/>
      <c r="AN111" s="2"/>
      <c r="AO111" s="1"/>
      <c r="AP111" s="1"/>
      <c r="AQ111" s="1"/>
      <c r="AR111" s="5"/>
      <c r="AS111" s="5"/>
    </row>
    <row r="112" spans="2:60" s="47" customFormat="1" ht="29.1" customHeight="1">
      <c r="B112" s="359" t="str">
        <f t="shared" si="15"/>
        <v>72271034</v>
      </c>
      <c r="C112" s="359"/>
      <c r="D112" s="360"/>
      <c r="E112" s="361">
        <f t="shared" si="16"/>
        <v>44851</v>
      </c>
      <c r="F112" s="362"/>
      <c r="G112" s="363" t="str">
        <f t="shared" si="17"/>
        <v>配管工事</v>
      </c>
      <c r="H112" s="364"/>
      <c r="I112" s="364"/>
      <c r="J112" s="364"/>
      <c r="K112" s="364"/>
      <c r="L112" s="364"/>
      <c r="M112" s="364"/>
      <c r="N112" s="364"/>
      <c r="O112" s="364"/>
      <c r="P112" s="364"/>
      <c r="Q112" s="364"/>
      <c r="R112" s="364"/>
      <c r="S112" s="364"/>
      <c r="T112" s="365"/>
      <c r="U112" s="349">
        <f t="shared" si="18"/>
        <v>1</v>
      </c>
      <c r="V112" s="350"/>
      <c r="W112" s="351" t="str">
        <f t="shared" si="19"/>
        <v>式</v>
      </c>
      <c r="X112" s="352"/>
      <c r="Y112" s="353">
        <f t="shared" si="20"/>
        <v>150000</v>
      </c>
      <c r="Z112" s="354"/>
      <c r="AA112" s="354"/>
      <c r="AB112" s="355"/>
      <c r="AC112" s="356">
        <f t="shared" si="21"/>
        <v>150000</v>
      </c>
      <c r="AD112" s="357"/>
      <c r="AE112" s="357"/>
      <c r="AF112" s="357"/>
      <c r="AG112" s="358"/>
      <c r="AH112" s="142"/>
      <c r="AI112" s="2"/>
      <c r="AJ112" s="1"/>
      <c r="AK112" s="1"/>
      <c r="AL112" s="2"/>
      <c r="AM112" s="2"/>
      <c r="AN112" s="2"/>
      <c r="AO112" s="1"/>
      <c r="AP112" s="1"/>
      <c r="AQ112" s="1"/>
      <c r="AR112" s="1"/>
      <c r="AS112" s="1"/>
    </row>
    <row r="113" spans="2:45" s="47" customFormat="1" ht="29.1" customHeight="1">
      <c r="B113" s="366" t="str">
        <f t="shared" si="15"/>
        <v>72271035</v>
      </c>
      <c r="C113" s="366"/>
      <c r="D113" s="367"/>
      <c r="E113" s="368">
        <f t="shared" si="16"/>
        <v>44851</v>
      </c>
      <c r="F113" s="369"/>
      <c r="G113" s="370" t="str">
        <f t="shared" si="17"/>
        <v>配管工事</v>
      </c>
      <c r="H113" s="371"/>
      <c r="I113" s="371"/>
      <c r="J113" s="371"/>
      <c r="K113" s="371"/>
      <c r="L113" s="371"/>
      <c r="M113" s="371"/>
      <c r="N113" s="371"/>
      <c r="O113" s="371"/>
      <c r="P113" s="371"/>
      <c r="Q113" s="371"/>
      <c r="R113" s="371"/>
      <c r="S113" s="371"/>
      <c r="T113" s="372"/>
      <c r="U113" s="373">
        <f t="shared" si="18"/>
        <v>1</v>
      </c>
      <c r="V113" s="374"/>
      <c r="W113" s="375" t="str">
        <f t="shared" si="19"/>
        <v>式</v>
      </c>
      <c r="X113" s="376"/>
      <c r="Y113" s="377">
        <f t="shared" si="20"/>
        <v>150000</v>
      </c>
      <c r="Z113" s="378"/>
      <c r="AA113" s="378"/>
      <c r="AB113" s="379"/>
      <c r="AC113" s="380">
        <f t="shared" si="21"/>
        <v>150000</v>
      </c>
      <c r="AD113" s="381"/>
      <c r="AE113" s="381"/>
      <c r="AF113" s="381"/>
      <c r="AG113" s="382"/>
      <c r="AH113" s="142"/>
      <c r="AI113" s="2"/>
      <c r="AJ113" s="1"/>
      <c r="AK113" s="1"/>
      <c r="AL113" s="2"/>
      <c r="AM113" s="2"/>
      <c r="AN113" s="2"/>
      <c r="AO113" s="1"/>
      <c r="AP113" s="1"/>
      <c r="AQ113" s="1"/>
      <c r="AR113" s="1"/>
      <c r="AS113" s="1"/>
    </row>
    <row r="114" spans="2:45" s="47" customFormat="1" ht="29.1" customHeight="1">
      <c r="B114" s="359" t="str">
        <f t="shared" si="15"/>
        <v>72271037</v>
      </c>
      <c r="C114" s="359"/>
      <c r="D114" s="360"/>
      <c r="E114" s="361">
        <f t="shared" si="16"/>
        <v>44854</v>
      </c>
      <c r="F114" s="362"/>
      <c r="G114" s="363" t="str">
        <f t="shared" si="17"/>
        <v>配管工事</v>
      </c>
      <c r="H114" s="364"/>
      <c r="I114" s="364"/>
      <c r="J114" s="364"/>
      <c r="K114" s="364"/>
      <c r="L114" s="364"/>
      <c r="M114" s="364"/>
      <c r="N114" s="364"/>
      <c r="O114" s="364"/>
      <c r="P114" s="364"/>
      <c r="Q114" s="364"/>
      <c r="R114" s="364"/>
      <c r="S114" s="364"/>
      <c r="T114" s="365"/>
      <c r="U114" s="349">
        <f t="shared" si="18"/>
        <v>1</v>
      </c>
      <c r="V114" s="350"/>
      <c r="W114" s="351" t="str">
        <f t="shared" si="19"/>
        <v>式</v>
      </c>
      <c r="X114" s="352"/>
      <c r="Y114" s="353">
        <f t="shared" si="20"/>
        <v>150000</v>
      </c>
      <c r="Z114" s="354"/>
      <c r="AA114" s="354"/>
      <c r="AB114" s="355"/>
      <c r="AC114" s="356">
        <f t="shared" si="21"/>
        <v>150000</v>
      </c>
      <c r="AD114" s="357"/>
      <c r="AE114" s="357"/>
      <c r="AF114" s="357"/>
      <c r="AG114" s="358"/>
      <c r="AH114" s="142"/>
      <c r="AI114" s="2"/>
      <c r="AJ114" s="1"/>
      <c r="AK114" s="1"/>
      <c r="AL114" s="2"/>
      <c r="AM114" s="2"/>
      <c r="AN114" s="2"/>
      <c r="AO114" s="1"/>
      <c r="AP114" s="1"/>
      <c r="AQ114" s="1"/>
      <c r="AR114" s="5"/>
      <c r="AS114" s="5"/>
    </row>
    <row r="115" spans="2:45" s="47" customFormat="1" ht="28.5" customHeight="1">
      <c r="B115" s="366" t="str">
        <f t="shared" si="15"/>
        <v>72271038</v>
      </c>
      <c r="C115" s="366"/>
      <c r="D115" s="367"/>
      <c r="E115" s="368">
        <f t="shared" si="16"/>
        <v>44847</v>
      </c>
      <c r="F115" s="369"/>
      <c r="G115" s="370" t="str">
        <f t="shared" si="17"/>
        <v>配管工事</v>
      </c>
      <c r="H115" s="371"/>
      <c r="I115" s="371"/>
      <c r="J115" s="371"/>
      <c r="K115" s="371"/>
      <c r="L115" s="371"/>
      <c r="M115" s="371"/>
      <c r="N115" s="371"/>
      <c r="O115" s="371"/>
      <c r="P115" s="371"/>
      <c r="Q115" s="371"/>
      <c r="R115" s="371"/>
      <c r="S115" s="371"/>
      <c r="T115" s="372"/>
      <c r="U115" s="373">
        <f t="shared" si="18"/>
        <v>1</v>
      </c>
      <c r="V115" s="374"/>
      <c r="W115" s="375" t="str">
        <f t="shared" si="19"/>
        <v>式</v>
      </c>
      <c r="X115" s="376"/>
      <c r="Y115" s="377">
        <f t="shared" si="20"/>
        <v>200000</v>
      </c>
      <c r="Z115" s="378"/>
      <c r="AA115" s="378"/>
      <c r="AB115" s="379"/>
      <c r="AC115" s="380">
        <f t="shared" si="21"/>
        <v>200000</v>
      </c>
      <c r="AD115" s="381"/>
      <c r="AE115" s="381"/>
      <c r="AF115" s="381"/>
      <c r="AG115" s="382"/>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7"/>
      <c r="AE116" s="257"/>
      <c r="AF116" s="257"/>
      <c r="AG116" s="257"/>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179"/>
      <c r="X117" s="179"/>
      <c r="Y117" s="118"/>
      <c r="Z117" s="180" t="s">
        <v>15</v>
      </c>
      <c r="AA117" s="325">
        <f>IF(AA27="","",AA27)</f>
        <v>1040000</v>
      </c>
      <c r="AB117" s="325"/>
      <c r="AC117" s="325"/>
      <c r="AD117" s="325"/>
      <c r="AE117" s="325"/>
      <c r="AF117" s="325"/>
      <c r="AG117" s="325"/>
      <c r="AH117" s="147"/>
      <c r="AI117" s="2"/>
      <c r="AJ117" s="1"/>
      <c r="AK117" s="1"/>
      <c r="AL117" s="2"/>
      <c r="AM117" s="2"/>
      <c r="AN117" s="2"/>
      <c r="AO117" s="1"/>
      <c r="AP117" s="1"/>
      <c r="AQ117" s="1"/>
      <c r="AR117" s="5"/>
      <c r="AS117" s="5"/>
    </row>
    <row r="118" spans="2:45" s="3" customFormat="1" ht="24.95" customHeight="1" thickTop="1" thickBot="1">
      <c r="B118" s="181" t="s">
        <v>98</v>
      </c>
      <c r="E118" s="182"/>
      <c r="F118" s="182"/>
      <c r="G118" s="182"/>
      <c r="H118" s="182"/>
      <c r="I118" s="182"/>
      <c r="J118" s="182"/>
      <c r="K118" s="182"/>
      <c r="L118" s="182"/>
      <c r="M118" s="183"/>
      <c r="N118" s="183"/>
      <c r="O118" s="183"/>
      <c r="P118" s="183"/>
      <c r="Q118" s="183"/>
      <c r="R118" s="183"/>
      <c r="S118" s="183"/>
      <c r="T118" s="183"/>
      <c r="U118" s="183"/>
      <c r="V118" s="183"/>
      <c r="W118" s="183"/>
      <c r="X118" s="183"/>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23" t="s">
        <v>78</v>
      </c>
      <c r="C119" s="323"/>
      <c r="D119" s="324"/>
      <c r="E119" s="396" t="s">
        <v>96</v>
      </c>
      <c r="F119" s="397"/>
      <c r="G119" s="397"/>
      <c r="H119" s="397"/>
      <c r="I119" s="397"/>
      <c r="J119" s="397"/>
      <c r="K119" s="397"/>
      <c r="L119" s="398"/>
      <c r="M119" s="399" t="s">
        <v>81</v>
      </c>
      <c r="N119" s="400"/>
      <c r="O119" s="400"/>
      <c r="P119" s="400"/>
      <c r="Q119" s="400"/>
      <c r="R119" s="400"/>
      <c r="S119" s="400"/>
      <c r="T119" s="400"/>
      <c r="U119" s="400"/>
      <c r="V119" s="400"/>
      <c r="W119" s="400"/>
      <c r="X119" s="400"/>
      <c r="Y119" s="400"/>
      <c r="Z119" s="400"/>
      <c r="AA119" s="400"/>
      <c r="AB119" s="401"/>
      <c r="AC119" s="399" t="s">
        <v>8</v>
      </c>
      <c r="AD119" s="400"/>
      <c r="AE119" s="400"/>
      <c r="AF119" s="400"/>
      <c r="AG119" s="401"/>
      <c r="AK119" s="1"/>
      <c r="AL119" s="2"/>
      <c r="AM119" s="2"/>
      <c r="AN119" s="2"/>
      <c r="AO119" s="1"/>
      <c r="AP119" s="1"/>
      <c r="AQ119" s="1"/>
      <c r="AR119" s="1"/>
      <c r="AS119" s="1"/>
    </row>
    <row r="120" spans="2:45" s="47" customFormat="1" ht="27" customHeight="1">
      <c r="B120" s="402" t="str">
        <f>IF(B30="","",B30)</f>
        <v>72271029</v>
      </c>
      <c r="C120" s="403"/>
      <c r="D120" s="404"/>
      <c r="E120" s="405" t="str">
        <f>IF(E30="","",E30)</f>
        <v>山崎製パン㈱○○○○工場</v>
      </c>
      <c r="F120" s="406"/>
      <c r="G120" s="406"/>
      <c r="H120" s="406"/>
      <c r="I120" s="406"/>
      <c r="J120" s="406"/>
      <c r="K120" s="406"/>
      <c r="L120" s="407"/>
      <c r="M120" s="408" t="str">
        <f>IF(M30="","",M30)</f>
        <v>○○ライン　〇〇工事</v>
      </c>
      <c r="N120" s="409"/>
      <c r="O120" s="409"/>
      <c r="P120" s="409"/>
      <c r="Q120" s="409"/>
      <c r="R120" s="409"/>
      <c r="S120" s="409"/>
      <c r="T120" s="409"/>
      <c r="U120" s="409"/>
      <c r="V120" s="409"/>
      <c r="W120" s="409"/>
      <c r="X120" s="409"/>
      <c r="Y120" s="409"/>
      <c r="Z120" s="409"/>
      <c r="AA120" s="409"/>
      <c r="AB120" s="410"/>
      <c r="AC120" s="393">
        <f ca="1">IF(AC30="","",AC30)</f>
        <v>100000</v>
      </c>
      <c r="AD120" s="394"/>
      <c r="AE120" s="394"/>
      <c r="AF120" s="394"/>
      <c r="AG120" s="395"/>
      <c r="AK120" s="1"/>
      <c r="AL120" s="2"/>
      <c r="AM120" s="2"/>
      <c r="AN120" s="2"/>
      <c r="AO120" s="1"/>
      <c r="AP120" s="1"/>
      <c r="AQ120" s="1"/>
      <c r="AR120" s="5"/>
      <c r="AS120" s="5"/>
    </row>
    <row r="121" spans="2:45" s="47" customFormat="1" ht="27" customHeight="1">
      <c r="B121" s="383" t="str">
        <f t="shared" ref="B121:B129" si="22">IF(B31="","",B31)</f>
        <v>72271030</v>
      </c>
      <c r="C121" s="384"/>
      <c r="D121" s="385"/>
      <c r="E121" s="389" t="str">
        <f t="shared" ref="E121:E129" si="23">IF(E31="","",E31)</f>
        <v>山崎製パン㈱○○○○工場</v>
      </c>
      <c r="F121" s="384"/>
      <c r="G121" s="384"/>
      <c r="H121" s="384"/>
      <c r="I121" s="384"/>
      <c r="J121" s="384"/>
      <c r="K121" s="384"/>
      <c r="L121" s="385"/>
      <c r="M121" s="390" t="str">
        <f t="shared" ref="M121:M129" si="24">IF(M31="","",M31)</f>
        <v>○○ライン　〇〇工事</v>
      </c>
      <c r="N121" s="391"/>
      <c r="O121" s="391"/>
      <c r="P121" s="391"/>
      <c r="Q121" s="391"/>
      <c r="R121" s="391"/>
      <c r="S121" s="391"/>
      <c r="T121" s="391"/>
      <c r="U121" s="391"/>
      <c r="V121" s="391"/>
      <c r="W121" s="391"/>
      <c r="X121" s="391"/>
      <c r="Y121" s="391"/>
      <c r="Z121" s="391"/>
      <c r="AA121" s="391"/>
      <c r="AB121" s="392"/>
      <c r="AC121" s="386">
        <f t="shared" ref="AC121:AC129" ca="1" si="25">IF(AC31="","",AC31)</f>
        <v>130000</v>
      </c>
      <c r="AD121" s="387"/>
      <c r="AE121" s="387"/>
      <c r="AF121" s="387"/>
      <c r="AG121" s="388"/>
      <c r="AK121" s="1"/>
      <c r="AL121" s="2"/>
      <c r="AM121" s="2"/>
      <c r="AN121" s="2"/>
      <c r="AO121" s="1"/>
      <c r="AP121" s="1"/>
      <c r="AQ121" s="1"/>
      <c r="AR121" s="1"/>
      <c r="AS121" s="1"/>
    </row>
    <row r="122" spans="2:45" s="47" customFormat="1" ht="27" customHeight="1">
      <c r="B122" s="383" t="str">
        <f t="shared" si="22"/>
        <v>72271031</v>
      </c>
      <c r="C122" s="384"/>
      <c r="D122" s="385"/>
      <c r="E122" s="389" t="str">
        <f t="shared" si="23"/>
        <v>山崎製パン㈱○○○○工場</v>
      </c>
      <c r="F122" s="384"/>
      <c r="G122" s="384"/>
      <c r="H122" s="384"/>
      <c r="I122" s="384"/>
      <c r="J122" s="384"/>
      <c r="K122" s="384"/>
      <c r="L122" s="385"/>
      <c r="M122" s="390" t="str">
        <f t="shared" si="24"/>
        <v>○○ライン　〇〇工事</v>
      </c>
      <c r="N122" s="391"/>
      <c r="O122" s="391"/>
      <c r="P122" s="391"/>
      <c r="Q122" s="391"/>
      <c r="R122" s="391"/>
      <c r="S122" s="391"/>
      <c r="T122" s="391"/>
      <c r="U122" s="391"/>
      <c r="V122" s="391"/>
      <c r="W122" s="391"/>
      <c r="X122" s="391"/>
      <c r="Y122" s="391"/>
      <c r="Z122" s="391"/>
      <c r="AA122" s="391"/>
      <c r="AB122" s="392"/>
      <c r="AC122" s="386">
        <f t="shared" ca="1" si="25"/>
        <v>10000</v>
      </c>
      <c r="AD122" s="387"/>
      <c r="AE122" s="387"/>
      <c r="AF122" s="387"/>
      <c r="AG122" s="388"/>
      <c r="AK122" s="1"/>
      <c r="AL122" s="2"/>
      <c r="AM122" s="2"/>
      <c r="AN122" s="2"/>
      <c r="AO122" s="1"/>
      <c r="AP122" s="1"/>
      <c r="AQ122" s="1"/>
      <c r="AR122" s="1"/>
      <c r="AS122" s="1"/>
    </row>
    <row r="123" spans="2:45" s="47" customFormat="1" ht="27" customHeight="1">
      <c r="B123" s="383" t="str">
        <f t="shared" si="22"/>
        <v>72271032</v>
      </c>
      <c r="C123" s="384"/>
      <c r="D123" s="385"/>
      <c r="E123" s="389" t="str">
        <f t="shared" si="23"/>
        <v>山崎製パン㈱○○○○工場</v>
      </c>
      <c r="F123" s="384"/>
      <c r="G123" s="384"/>
      <c r="H123" s="384"/>
      <c r="I123" s="384"/>
      <c r="J123" s="384"/>
      <c r="K123" s="384"/>
      <c r="L123" s="385"/>
      <c r="M123" s="390" t="str">
        <f t="shared" si="24"/>
        <v>○○ライン　〇〇工事</v>
      </c>
      <c r="N123" s="391"/>
      <c r="O123" s="391"/>
      <c r="P123" s="391"/>
      <c r="Q123" s="391"/>
      <c r="R123" s="391"/>
      <c r="S123" s="391"/>
      <c r="T123" s="391"/>
      <c r="U123" s="391"/>
      <c r="V123" s="391"/>
      <c r="W123" s="391"/>
      <c r="X123" s="391"/>
      <c r="Y123" s="391"/>
      <c r="Z123" s="391"/>
      <c r="AA123" s="391"/>
      <c r="AB123" s="392"/>
      <c r="AC123" s="386">
        <f t="shared" ca="1" si="25"/>
        <v>150000</v>
      </c>
      <c r="AD123" s="387"/>
      <c r="AE123" s="387"/>
      <c r="AF123" s="387"/>
      <c r="AG123" s="388"/>
      <c r="AK123" s="1"/>
      <c r="AL123" s="2"/>
      <c r="AM123" s="2"/>
      <c r="AN123" s="2"/>
      <c r="AO123" s="1"/>
      <c r="AP123" s="1"/>
      <c r="AQ123" s="1"/>
      <c r="AR123" s="5"/>
      <c r="AS123" s="5"/>
    </row>
    <row r="124" spans="2:45" s="47" customFormat="1" ht="27" customHeight="1">
      <c r="B124" s="383" t="str">
        <f t="shared" si="22"/>
        <v>72271034</v>
      </c>
      <c r="C124" s="384"/>
      <c r="D124" s="385"/>
      <c r="E124" s="389" t="str">
        <f t="shared" si="23"/>
        <v>山崎製パン㈱○○○○工場</v>
      </c>
      <c r="F124" s="384"/>
      <c r="G124" s="384"/>
      <c r="H124" s="384"/>
      <c r="I124" s="384"/>
      <c r="J124" s="384"/>
      <c r="K124" s="384"/>
      <c r="L124" s="385"/>
      <c r="M124" s="390" t="str">
        <f t="shared" si="24"/>
        <v>○○ライン　〇〇工事</v>
      </c>
      <c r="N124" s="391"/>
      <c r="O124" s="391"/>
      <c r="P124" s="391"/>
      <c r="Q124" s="391"/>
      <c r="R124" s="391"/>
      <c r="S124" s="391"/>
      <c r="T124" s="391"/>
      <c r="U124" s="391"/>
      <c r="V124" s="391"/>
      <c r="W124" s="391"/>
      <c r="X124" s="391"/>
      <c r="Y124" s="391"/>
      <c r="Z124" s="391"/>
      <c r="AA124" s="391"/>
      <c r="AB124" s="392"/>
      <c r="AC124" s="386">
        <f t="shared" ca="1" si="25"/>
        <v>150000</v>
      </c>
      <c r="AD124" s="387"/>
      <c r="AE124" s="387"/>
      <c r="AF124" s="387"/>
      <c r="AG124" s="388"/>
      <c r="AK124" s="1"/>
      <c r="AL124" s="2"/>
      <c r="AM124" s="2"/>
      <c r="AN124" s="2"/>
      <c r="AO124" s="1"/>
      <c r="AP124" s="1"/>
      <c r="AQ124" s="1"/>
      <c r="AR124" s="1"/>
      <c r="AS124" s="1"/>
    </row>
    <row r="125" spans="2:45" s="47" customFormat="1" ht="27" customHeight="1">
      <c r="B125" s="383" t="str">
        <f t="shared" si="22"/>
        <v>72271035</v>
      </c>
      <c r="C125" s="384"/>
      <c r="D125" s="385"/>
      <c r="E125" s="389" t="str">
        <f t="shared" si="23"/>
        <v>山崎製パン㈱○○○○工場</v>
      </c>
      <c r="F125" s="384"/>
      <c r="G125" s="384"/>
      <c r="H125" s="384"/>
      <c r="I125" s="384"/>
      <c r="J125" s="384"/>
      <c r="K125" s="384"/>
      <c r="L125" s="385"/>
      <c r="M125" s="390" t="str">
        <f t="shared" si="24"/>
        <v>○○ライン　〇〇工事</v>
      </c>
      <c r="N125" s="391"/>
      <c r="O125" s="391"/>
      <c r="P125" s="391"/>
      <c r="Q125" s="391"/>
      <c r="R125" s="391"/>
      <c r="S125" s="391"/>
      <c r="T125" s="391"/>
      <c r="U125" s="391"/>
      <c r="V125" s="391"/>
      <c r="W125" s="391"/>
      <c r="X125" s="391"/>
      <c r="Y125" s="391"/>
      <c r="Z125" s="391"/>
      <c r="AA125" s="391"/>
      <c r="AB125" s="392"/>
      <c r="AC125" s="386">
        <f t="shared" ca="1" si="25"/>
        <v>150000</v>
      </c>
      <c r="AD125" s="387"/>
      <c r="AE125" s="387"/>
      <c r="AF125" s="387"/>
      <c r="AG125" s="388"/>
      <c r="AI125" s="143"/>
      <c r="AK125" s="1"/>
      <c r="AL125" s="2"/>
      <c r="AM125" s="2"/>
      <c r="AN125" s="2"/>
      <c r="AO125" s="1"/>
      <c r="AP125" s="1"/>
      <c r="AQ125" s="1"/>
      <c r="AR125" s="1"/>
      <c r="AS125" s="1"/>
    </row>
    <row r="126" spans="2:45" s="47" customFormat="1" ht="27" customHeight="1">
      <c r="B126" s="383" t="str">
        <f t="shared" si="22"/>
        <v>72271037</v>
      </c>
      <c r="C126" s="384"/>
      <c r="D126" s="385"/>
      <c r="E126" s="389" t="str">
        <f t="shared" si="23"/>
        <v>山崎製パン㈱○○○○工場</v>
      </c>
      <c r="F126" s="384"/>
      <c r="G126" s="384"/>
      <c r="H126" s="384"/>
      <c r="I126" s="384"/>
      <c r="J126" s="384"/>
      <c r="K126" s="384"/>
      <c r="L126" s="385"/>
      <c r="M126" s="390" t="str">
        <f t="shared" si="24"/>
        <v>○○ライン　〇〇工事</v>
      </c>
      <c r="N126" s="391"/>
      <c r="O126" s="391"/>
      <c r="P126" s="391"/>
      <c r="Q126" s="391"/>
      <c r="R126" s="391"/>
      <c r="S126" s="391"/>
      <c r="T126" s="391"/>
      <c r="U126" s="391"/>
      <c r="V126" s="391"/>
      <c r="W126" s="391"/>
      <c r="X126" s="391"/>
      <c r="Y126" s="391"/>
      <c r="Z126" s="391"/>
      <c r="AA126" s="391"/>
      <c r="AB126" s="392"/>
      <c r="AC126" s="386">
        <f t="shared" ca="1" si="25"/>
        <v>150000</v>
      </c>
      <c r="AD126" s="387"/>
      <c r="AE126" s="387"/>
      <c r="AF126" s="387"/>
      <c r="AG126" s="388"/>
      <c r="AI126" s="143"/>
      <c r="AK126" s="1"/>
      <c r="AL126" s="2"/>
      <c r="AM126" s="2"/>
      <c r="AN126" s="2"/>
      <c r="AO126" s="1"/>
      <c r="AP126" s="1"/>
      <c r="AQ126" s="1"/>
      <c r="AR126" s="5"/>
      <c r="AS126" s="5"/>
    </row>
    <row r="127" spans="2:45" s="47" customFormat="1" ht="27" customHeight="1">
      <c r="B127" s="383" t="str">
        <f t="shared" si="22"/>
        <v>72271038</v>
      </c>
      <c r="C127" s="384"/>
      <c r="D127" s="385"/>
      <c r="E127" s="389" t="str">
        <f t="shared" si="23"/>
        <v>山崎製パン㈱○○○○工場</v>
      </c>
      <c r="F127" s="384"/>
      <c r="G127" s="384"/>
      <c r="H127" s="384"/>
      <c r="I127" s="384"/>
      <c r="J127" s="384"/>
      <c r="K127" s="384"/>
      <c r="L127" s="385"/>
      <c r="M127" s="390" t="str">
        <f t="shared" si="24"/>
        <v>○○ライン　〇〇工事</v>
      </c>
      <c r="N127" s="391"/>
      <c r="O127" s="391"/>
      <c r="P127" s="391"/>
      <c r="Q127" s="391"/>
      <c r="R127" s="391"/>
      <c r="S127" s="391"/>
      <c r="T127" s="391"/>
      <c r="U127" s="391"/>
      <c r="V127" s="391"/>
      <c r="W127" s="391"/>
      <c r="X127" s="391"/>
      <c r="Y127" s="391"/>
      <c r="Z127" s="391"/>
      <c r="AA127" s="391"/>
      <c r="AB127" s="392"/>
      <c r="AC127" s="386">
        <f t="shared" ca="1" si="25"/>
        <v>200000</v>
      </c>
      <c r="AD127" s="387"/>
      <c r="AE127" s="387"/>
      <c r="AF127" s="387"/>
      <c r="AG127" s="388"/>
      <c r="AH127" s="142"/>
      <c r="AI127" s="143"/>
      <c r="AK127" s="1"/>
      <c r="AL127" s="2"/>
      <c r="AM127" s="2"/>
      <c r="AN127" s="2"/>
      <c r="AO127" s="1"/>
      <c r="AP127" s="1"/>
      <c r="AQ127" s="1"/>
      <c r="AR127" s="1"/>
      <c r="AS127" s="1"/>
    </row>
    <row r="128" spans="2:45" ht="27" customHeight="1">
      <c r="B128" s="383" t="str">
        <f t="shared" si="22"/>
        <v/>
      </c>
      <c r="C128" s="384"/>
      <c r="D128" s="385"/>
      <c r="E128" s="389" t="str">
        <f t="shared" si="23"/>
        <v/>
      </c>
      <c r="F128" s="384"/>
      <c r="G128" s="384"/>
      <c r="H128" s="384"/>
      <c r="I128" s="384"/>
      <c r="J128" s="384"/>
      <c r="K128" s="384"/>
      <c r="L128" s="385"/>
      <c r="M128" s="390" t="str">
        <f t="shared" si="24"/>
        <v/>
      </c>
      <c r="N128" s="391"/>
      <c r="O128" s="391"/>
      <c r="P128" s="391"/>
      <c r="Q128" s="391"/>
      <c r="R128" s="391"/>
      <c r="S128" s="391"/>
      <c r="T128" s="391"/>
      <c r="U128" s="391"/>
      <c r="V128" s="391"/>
      <c r="W128" s="391"/>
      <c r="X128" s="391"/>
      <c r="Y128" s="391"/>
      <c r="Z128" s="391"/>
      <c r="AA128" s="391"/>
      <c r="AB128" s="392"/>
      <c r="AC128" s="386">
        <f t="shared" ca="1" si="25"/>
        <v>0</v>
      </c>
      <c r="AD128" s="387"/>
      <c r="AE128" s="387"/>
      <c r="AF128" s="387"/>
      <c r="AG128" s="388"/>
      <c r="AI128" s="137"/>
      <c r="AJ128" s="47"/>
    </row>
    <row r="129" spans="2:45" ht="27" customHeight="1">
      <c r="B129" s="411" t="str">
        <f t="shared" si="22"/>
        <v/>
      </c>
      <c r="C129" s="412"/>
      <c r="D129" s="413"/>
      <c r="E129" s="414" t="str">
        <f t="shared" si="23"/>
        <v/>
      </c>
      <c r="F129" s="412"/>
      <c r="G129" s="412"/>
      <c r="H129" s="412"/>
      <c r="I129" s="412"/>
      <c r="J129" s="412"/>
      <c r="K129" s="412"/>
      <c r="L129" s="413"/>
      <c r="M129" s="415" t="str">
        <f t="shared" si="24"/>
        <v/>
      </c>
      <c r="N129" s="416"/>
      <c r="O129" s="416"/>
      <c r="P129" s="416"/>
      <c r="Q129" s="416"/>
      <c r="R129" s="416"/>
      <c r="S129" s="416"/>
      <c r="T129" s="416"/>
      <c r="U129" s="416"/>
      <c r="V129" s="416"/>
      <c r="W129" s="416"/>
      <c r="X129" s="416"/>
      <c r="Y129" s="416"/>
      <c r="Z129" s="416"/>
      <c r="AA129" s="416"/>
      <c r="AB129" s="417"/>
      <c r="AC129" s="418">
        <f t="shared" ca="1" si="25"/>
        <v>0</v>
      </c>
      <c r="AD129" s="419"/>
      <c r="AE129" s="419"/>
      <c r="AF129" s="419"/>
      <c r="AG129" s="420"/>
      <c r="AI129" s="137"/>
      <c r="AJ129" s="47"/>
      <c r="AR129" s="5"/>
      <c r="AS129" s="5"/>
    </row>
    <row r="130" spans="2:45" ht="9.9499999999999993" customHeight="1">
      <c r="U130" s="117"/>
      <c r="V130" s="117"/>
      <c r="W130" s="27"/>
      <c r="X130" s="27"/>
      <c r="Y130" s="27"/>
      <c r="Z130" s="27"/>
      <c r="AA130" s="12"/>
      <c r="AC130" s="31"/>
      <c r="AD130" s="428"/>
      <c r="AE130" s="428"/>
      <c r="AF130" s="428"/>
      <c r="AG130" s="428"/>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179"/>
      <c r="X131" s="179"/>
      <c r="Y131" s="118"/>
      <c r="Z131" s="180" t="s">
        <v>15</v>
      </c>
      <c r="AA131" s="325">
        <f ca="1">IF(AA41="","",AA41)</f>
        <v>1040000</v>
      </c>
      <c r="AB131" s="325"/>
      <c r="AC131" s="325"/>
      <c r="AD131" s="325"/>
      <c r="AE131" s="325"/>
      <c r="AF131" s="325"/>
      <c r="AG131" s="325"/>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32" t="s">
        <v>33</v>
      </c>
      <c r="T133" s="333"/>
      <c r="U133" s="334"/>
      <c r="V133" s="332" t="s">
        <v>34</v>
      </c>
      <c r="W133" s="333"/>
      <c r="X133" s="334"/>
      <c r="Y133" s="332" t="s">
        <v>35</v>
      </c>
      <c r="Z133" s="333"/>
      <c r="AA133" s="334"/>
      <c r="AB133" s="332" t="s">
        <v>36</v>
      </c>
      <c r="AC133" s="333"/>
      <c r="AD133" s="334"/>
      <c r="AE133" s="332" t="s">
        <v>37</v>
      </c>
      <c r="AF133" s="333"/>
      <c r="AG133" s="334"/>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dataConsolidate topLabels="1">
    <dataRefs count="1">
      <dataRef ref="AI19:AJ29" sheet="ｻﾝﾌﾟﾙ請求明細" r:id="rId1"/>
    </dataRefs>
  </dataConsolidate>
  <mergeCells count="441">
    <mergeCell ref="AA131:AG131"/>
    <mergeCell ref="S133:U133"/>
    <mergeCell ref="V133:X133"/>
    <mergeCell ref="Y133:AA133"/>
    <mergeCell ref="AB133:AD133"/>
    <mergeCell ref="AE133:AG133"/>
    <mergeCell ref="A91:W92"/>
    <mergeCell ref="AV92:BH92"/>
    <mergeCell ref="M127:AB127"/>
    <mergeCell ref="AC127:AG127"/>
    <mergeCell ref="E128:L128"/>
    <mergeCell ref="M128:AB128"/>
    <mergeCell ref="AC128:AG128"/>
    <mergeCell ref="E129:L129"/>
    <mergeCell ref="M129:AB129"/>
    <mergeCell ref="AC129:AG129"/>
    <mergeCell ref="AD130:AG130"/>
    <mergeCell ref="B122:D122"/>
    <mergeCell ref="E122:L122"/>
    <mergeCell ref="M122:AB122"/>
    <mergeCell ref="E123:L123"/>
    <mergeCell ref="M123:AB123"/>
    <mergeCell ref="AC123:AG123"/>
    <mergeCell ref="B124:D124"/>
    <mergeCell ref="E124:L124"/>
    <mergeCell ref="M124:AB124"/>
    <mergeCell ref="AD85:AG85"/>
    <mergeCell ref="AA86:AG86"/>
    <mergeCell ref="S88:U88"/>
    <mergeCell ref="V88:X88"/>
    <mergeCell ref="Y88:AA88"/>
    <mergeCell ref="AB88:AD88"/>
    <mergeCell ref="AE88:AG88"/>
    <mergeCell ref="E105:F105"/>
    <mergeCell ref="G105:T105"/>
    <mergeCell ref="U105:V105"/>
    <mergeCell ref="W105:X105"/>
    <mergeCell ref="Y105:AB105"/>
    <mergeCell ref="AC105:AG105"/>
    <mergeCell ref="U114:V114"/>
    <mergeCell ref="W114:X114"/>
    <mergeCell ref="Y114:AB114"/>
    <mergeCell ref="AC114:AG114"/>
    <mergeCell ref="E113:F113"/>
    <mergeCell ref="G113:T113"/>
    <mergeCell ref="U113:V113"/>
    <mergeCell ref="W113:X113"/>
    <mergeCell ref="Y113:AB113"/>
    <mergeCell ref="B123:D123"/>
    <mergeCell ref="AC124:AG124"/>
    <mergeCell ref="B129:D129"/>
    <mergeCell ref="E125:L125"/>
    <mergeCell ref="M125:AB125"/>
    <mergeCell ref="B19:D19"/>
    <mergeCell ref="E19:F19"/>
    <mergeCell ref="G19:T19"/>
    <mergeCell ref="B20:D20"/>
    <mergeCell ref="E20:F20"/>
    <mergeCell ref="G20:T20"/>
    <mergeCell ref="B121:D121"/>
    <mergeCell ref="E29:L29"/>
    <mergeCell ref="M29:AB29"/>
    <mergeCell ref="M30:AB30"/>
    <mergeCell ref="E30:L30"/>
    <mergeCell ref="E31:L31"/>
    <mergeCell ref="M31:AB31"/>
    <mergeCell ref="E22:F22"/>
    <mergeCell ref="G22:T22"/>
    <mergeCell ref="B23:D23"/>
    <mergeCell ref="AC39:AG39"/>
    <mergeCell ref="B35:D35"/>
    <mergeCell ref="B113:D113"/>
    <mergeCell ref="AC113:AG113"/>
    <mergeCell ref="B114:D114"/>
    <mergeCell ref="E114:F114"/>
    <mergeCell ref="G114:T114"/>
    <mergeCell ref="B128:D128"/>
    <mergeCell ref="B125:D125"/>
    <mergeCell ref="AC126:AG126"/>
    <mergeCell ref="AC125:AG125"/>
    <mergeCell ref="B126:D126"/>
    <mergeCell ref="E126:L126"/>
    <mergeCell ref="M126:AB126"/>
    <mergeCell ref="B127:D127"/>
    <mergeCell ref="E127:L127"/>
    <mergeCell ref="AC122:AG122"/>
    <mergeCell ref="B119:D119"/>
    <mergeCell ref="AC120:AG120"/>
    <mergeCell ref="E119:L119"/>
    <mergeCell ref="M119:AB119"/>
    <mergeCell ref="AC119:AG119"/>
    <mergeCell ref="B120:D120"/>
    <mergeCell ref="E120:L120"/>
    <mergeCell ref="M120:AB120"/>
    <mergeCell ref="E121:L121"/>
    <mergeCell ref="M121:AB121"/>
    <mergeCell ref="AC121:AG121"/>
    <mergeCell ref="B115:D115"/>
    <mergeCell ref="E115:F115"/>
    <mergeCell ref="G115:T115"/>
    <mergeCell ref="U115:V115"/>
    <mergeCell ref="W115:X115"/>
    <mergeCell ref="Y115:AB115"/>
    <mergeCell ref="AC115:AG115"/>
    <mergeCell ref="AD116:AG116"/>
    <mergeCell ref="AA117:AG117"/>
    <mergeCell ref="B111:D111"/>
    <mergeCell ref="U112:V112"/>
    <mergeCell ref="W112:X112"/>
    <mergeCell ref="Y112:AB112"/>
    <mergeCell ref="AC112:AG112"/>
    <mergeCell ref="E111:F111"/>
    <mergeCell ref="G111:T111"/>
    <mergeCell ref="U111:V111"/>
    <mergeCell ref="W111:X111"/>
    <mergeCell ref="Y111:AB111"/>
    <mergeCell ref="AC111:AG111"/>
    <mergeCell ref="B112:D112"/>
    <mergeCell ref="E112:F112"/>
    <mergeCell ref="G112:T112"/>
    <mergeCell ref="B109:D109"/>
    <mergeCell ref="U110:V110"/>
    <mergeCell ref="W110:X110"/>
    <mergeCell ref="Y110:AB110"/>
    <mergeCell ref="AC110:AG110"/>
    <mergeCell ref="E109:F109"/>
    <mergeCell ref="G109:T109"/>
    <mergeCell ref="U109:V109"/>
    <mergeCell ref="W109:X109"/>
    <mergeCell ref="Y109:AB109"/>
    <mergeCell ref="AC109:AG109"/>
    <mergeCell ref="B110:D110"/>
    <mergeCell ref="E110:F110"/>
    <mergeCell ref="G110:T110"/>
    <mergeCell ref="B107:D107"/>
    <mergeCell ref="U108:V108"/>
    <mergeCell ref="W108:X108"/>
    <mergeCell ref="Y108:AB108"/>
    <mergeCell ref="AC108:AG108"/>
    <mergeCell ref="E107:F107"/>
    <mergeCell ref="G107:T107"/>
    <mergeCell ref="U107:V107"/>
    <mergeCell ref="W107:X107"/>
    <mergeCell ref="Y107:AB107"/>
    <mergeCell ref="AC107:AG107"/>
    <mergeCell ref="B108:D108"/>
    <mergeCell ref="E108:F108"/>
    <mergeCell ref="G108:T108"/>
    <mergeCell ref="C103:M103"/>
    <mergeCell ref="AV103:BH103"/>
    <mergeCell ref="B105:D105"/>
    <mergeCell ref="U106:V106"/>
    <mergeCell ref="W106:X106"/>
    <mergeCell ref="Y106:AB106"/>
    <mergeCell ref="AC106:AG106"/>
    <mergeCell ref="B106:D106"/>
    <mergeCell ref="E106:F106"/>
    <mergeCell ref="G106:T106"/>
    <mergeCell ref="X98:AG98"/>
    <mergeCell ref="X99:AG99"/>
    <mergeCell ref="Y100:AB100"/>
    <mergeCell ref="AD100:AG100"/>
    <mergeCell ref="AA101:AG101"/>
    <mergeCell ref="AA102:AG102"/>
    <mergeCell ref="AD93:AG93"/>
    <mergeCell ref="X95:AG95"/>
    <mergeCell ref="B96:H97"/>
    <mergeCell ref="I96:M97"/>
    <mergeCell ref="N96:O97"/>
    <mergeCell ref="X96:AF96"/>
    <mergeCell ref="X97:AE97"/>
    <mergeCell ref="B84:D84"/>
    <mergeCell ref="B83:D83"/>
    <mergeCell ref="B82:D82"/>
    <mergeCell ref="E82:L82"/>
    <mergeCell ref="M82:AB82"/>
    <mergeCell ref="AC82:AG82"/>
    <mergeCell ref="E83:L83"/>
    <mergeCell ref="M83:AB83"/>
    <mergeCell ref="AC83:AG83"/>
    <mergeCell ref="E84:L84"/>
    <mergeCell ref="M84:AB84"/>
    <mergeCell ref="AC84:AG84"/>
    <mergeCell ref="B80:D80"/>
    <mergeCell ref="AC81:AG81"/>
    <mergeCell ref="E80:L80"/>
    <mergeCell ref="M80:AB80"/>
    <mergeCell ref="AC80:AG80"/>
    <mergeCell ref="B81:D81"/>
    <mergeCell ref="E81:L81"/>
    <mergeCell ref="M81:AB81"/>
    <mergeCell ref="B78:D78"/>
    <mergeCell ref="AC79:AG79"/>
    <mergeCell ref="E78:L78"/>
    <mergeCell ref="M78:AB78"/>
    <mergeCell ref="AC78:AG78"/>
    <mergeCell ref="B79:D79"/>
    <mergeCell ref="E79:L79"/>
    <mergeCell ref="M79:AB79"/>
    <mergeCell ref="B76:D76"/>
    <mergeCell ref="AC77:AG77"/>
    <mergeCell ref="E76:L76"/>
    <mergeCell ref="M76:AB76"/>
    <mergeCell ref="AC76:AG76"/>
    <mergeCell ref="B77:D77"/>
    <mergeCell ref="E77:L77"/>
    <mergeCell ref="M77:AB77"/>
    <mergeCell ref="B74:D74"/>
    <mergeCell ref="AC75:AG75"/>
    <mergeCell ref="E74:L74"/>
    <mergeCell ref="M74:AB74"/>
    <mergeCell ref="AC74:AG74"/>
    <mergeCell ref="B75:D75"/>
    <mergeCell ref="E75:L75"/>
    <mergeCell ref="M75:AB75"/>
    <mergeCell ref="AA72:AG72"/>
    <mergeCell ref="B70:D70"/>
    <mergeCell ref="E70:F70"/>
    <mergeCell ref="G70:T70"/>
    <mergeCell ref="U70:V70"/>
    <mergeCell ref="W70:X70"/>
    <mergeCell ref="Y70:AB70"/>
    <mergeCell ref="AC70:AG70"/>
    <mergeCell ref="AD71:AG71"/>
    <mergeCell ref="B68:D68"/>
    <mergeCell ref="U69:V69"/>
    <mergeCell ref="W69:X69"/>
    <mergeCell ref="Y69:AB69"/>
    <mergeCell ref="AC69:AG69"/>
    <mergeCell ref="E68:F68"/>
    <mergeCell ref="G68:T68"/>
    <mergeCell ref="U68:V68"/>
    <mergeCell ref="W68:X68"/>
    <mergeCell ref="Y68:AB68"/>
    <mergeCell ref="AC68:AG68"/>
    <mergeCell ref="B69:D69"/>
    <mergeCell ref="E69:F69"/>
    <mergeCell ref="G69:T69"/>
    <mergeCell ref="B66:D66"/>
    <mergeCell ref="U67:V67"/>
    <mergeCell ref="W67:X67"/>
    <mergeCell ref="Y67:AB67"/>
    <mergeCell ref="AC67:AG67"/>
    <mergeCell ref="E66:F66"/>
    <mergeCell ref="G66:T66"/>
    <mergeCell ref="U66:V66"/>
    <mergeCell ref="W66:X66"/>
    <mergeCell ref="Y66:AB66"/>
    <mergeCell ref="AC66:AG66"/>
    <mergeCell ref="B67:D67"/>
    <mergeCell ref="E67:F67"/>
    <mergeCell ref="G67:T67"/>
    <mergeCell ref="B64:D64"/>
    <mergeCell ref="U65:V65"/>
    <mergeCell ref="W65:X65"/>
    <mergeCell ref="Y65:AB65"/>
    <mergeCell ref="AC65:AG65"/>
    <mergeCell ref="E64:F64"/>
    <mergeCell ref="G64:T64"/>
    <mergeCell ref="U64:V64"/>
    <mergeCell ref="W64:X64"/>
    <mergeCell ref="Y64:AB64"/>
    <mergeCell ref="AC64:AG64"/>
    <mergeCell ref="B65:D65"/>
    <mergeCell ref="E65:F65"/>
    <mergeCell ref="G65:T65"/>
    <mergeCell ref="B62:D62"/>
    <mergeCell ref="U63:V63"/>
    <mergeCell ref="W63:X63"/>
    <mergeCell ref="Y63:AB63"/>
    <mergeCell ref="AC63:AG63"/>
    <mergeCell ref="E62:F62"/>
    <mergeCell ref="G62:T62"/>
    <mergeCell ref="U62:V62"/>
    <mergeCell ref="W62:X62"/>
    <mergeCell ref="Y62:AB62"/>
    <mergeCell ref="AC62:AG62"/>
    <mergeCell ref="B63:D63"/>
    <mergeCell ref="E63:F63"/>
    <mergeCell ref="G63:T63"/>
    <mergeCell ref="C58:M58"/>
    <mergeCell ref="AV58:BH58"/>
    <mergeCell ref="B60:D60"/>
    <mergeCell ref="U61:V61"/>
    <mergeCell ref="W61:X61"/>
    <mergeCell ref="Y61:AB61"/>
    <mergeCell ref="AC61:AG61"/>
    <mergeCell ref="E60:F60"/>
    <mergeCell ref="G60:T60"/>
    <mergeCell ref="U60:V60"/>
    <mergeCell ref="W60:X60"/>
    <mergeCell ref="Y60:AB60"/>
    <mergeCell ref="AC60:AG60"/>
    <mergeCell ref="B61:D61"/>
    <mergeCell ref="E61:F61"/>
    <mergeCell ref="G61:T61"/>
    <mergeCell ref="AA56:AG56"/>
    <mergeCell ref="AA57:AG57"/>
    <mergeCell ref="AD48:AG48"/>
    <mergeCell ref="X50:AG50"/>
    <mergeCell ref="B51:H52"/>
    <mergeCell ref="I51:M52"/>
    <mergeCell ref="N51:O52"/>
    <mergeCell ref="X51:AF51"/>
    <mergeCell ref="X52:AE52"/>
    <mergeCell ref="X53:AG53"/>
    <mergeCell ref="X54:AG54"/>
    <mergeCell ref="Y55:AB55"/>
    <mergeCell ref="AD55:AG55"/>
    <mergeCell ref="AC31:AG31"/>
    <mergeCell ref="E32:L32"/>
    <mergeCell ref="M32:AB32"/>
    <mergeCell ref="AC32:AG32"/>
    <mergeCell ref="E33:L33"/>
    <mergeCell ref="M33:AB33"/>
    <mergeCell ref="AC33:AG33"/>
    <mergeCell ref="E36:L36"/>
    <mergeCell ref="M36:AB36"/>
    <mergeCell ref="AC36:AG36"/>
    <mergeCell ref="E34:L34"/>
    <mergeCell ref="E37:L37"/>
    <mergeCell ref="M37:AB37"/>
    <mergeCell ref="AC37:AG37"/>
    <mergeCell ref="M34:AB34"/>
    <mergeCell ref="AC34:AG34"/>
    <mergeCell ref="E35:L35"/>
    <mergeCell ref="M35:AB35"/>
    <mergeCell ref="AC35:AG35"/>
    <mergeCell ref="AA41:AG41"/>
    <mergeCell ref="AD40:AG40"/>
    <mergeCell ref="AC24:AG24"/>
    <mergeCell ref="E25:F25"/>
    <mergeCell ref="A46:W47"/>
    <mergeCell ref="AV47:BH47"/>
    <mergeCell ref="Y43:AA43"/>
    <mergeCell ref="AB43:AD43"/>
    <mergeCell ref="AE43:AG43"/>
    <mergeCell ref="S43:U43"/>
    <mergeCell ref="V43:X43"/>
    <mergeCell ref="B39:D39"/>
    <mergeCell ref="B32:D32"/>
    <mergeCell ref="B24:D24"/>
    <mergeCell ref="E24:F24"/>
    <mergeCell ref="G24:T24"/>
    <mergeCell ref="B33:D33"/>
    <mergeCell ref="B37:D37"/>
    <mergeCell ref="B36:D36"/>
    <mergeCell ref="B34:D34"/>
    <mergeCell ref="B38:D38"/>
    <mergeCell ref="E38:L38"/>
    <mergeCell ref="M38:AB38"/>
    <mergeCell ref="AC38:AG38"/>
    <mergeCell ref="E39:L39"/>
    <mergeCell ref="M39:AB39"/>
    <mergeCell ref="U25:V25"/>
    <mergeCell ref="W25:X25"/>
    <mergeCell ref="Y25:AB25"/>
    <mergeCell ref="U23:V23"/>
    <mergeCell ref="W23:X23"/>
    <mergeCell ref="Y23:AB23"/>
    <mergeCell ref="U24:V24"/>
    <mergeCell ref="W24:X24"/>
    <mergeCell ref="Y24:AB24"/>
    <mergeCell ref="AD26:AG26"/>
    <mergeCell ref="B29:D29"/>
    <mergeCell ref="AA27:AG27"/>
    <mergeCell ref="AC29:AG29"/>
    <mergeCell ref="AC30:AG30"/>
    <mergeCell ref="B21:D21"/>
    <mergeCell ref="B31:D31"/>
    <mergeCell ref="U20:V20"/>
    <mergeCell ref="W20:X20"/>
    <mergeCell ref="Y20:AB20"/>
    <mergeCell ref="AC20:AG20"/>
    <mergeCell ref="E21:F21"/>
    <mergeCell ref="B30:D30"/>
    <mergeCell ref="AC23:AG23"/>
    <mergeCell ref="G25:T25"/>
    <mergeCell ref="U22:V22"/>
    <mergeCell ref="W22:X22"/>
    <mergeCell ref="Y22:AB22"/>
    <mergeCell ref="AC22:AG22"/>
    <mergeCell ref="B22:D22"/>
    <mergeCell ref="AC25:AG25"/>
    <mergeCell ref="B25:D25"/>
    <mergeCell ref="E23:F23"/>
    <mergeCell ref="G23:T23"/>
    <mergeCell ref="U19:V19"/>
    <mergeCell ref="W19:X19"/>
    <mergeCell ref="Y19:AB19"/>
    <mergeCell ref="AC19:AG19"/>
    <mergeCell ref="G21:T21"/>
    <mergeCell ref="U18:V18"/>
    <mergeCell ref="W18:X18"/>
    <mergeCell ref="Y18:AB18"/>
    <mergeCell ref="AC18:AG18"/>
    <mergeCell ref="U21:V21"/>
    <mergeCell ref="W21:X21"/>
    <mergeCell ref="Y21:AB21"/>
    <mergeCell ref="AC21:AG21"/>
    <mergeCell ref="G18:T18"/>
    <mergeCell ref="B18:D18"/>
    <mergeCell ref="U17:V17"/>
    <mergeCell ref="W17:X17"/>
    <mergeCell ref="Y17:AB17"/>
    <mergeCell ref="AC17:AG17"/>
    <mergeCell ref="E18:F18"/>
    <mergeCell ref="AC15:AG15"/>
    <mergeCell ref="B16:D16"/>
    <mergeCell ref="E16:F16"/>
    <mergeCell ref="U16:V16"/>
    <mergeCell ref="W16:X16"/>
    <mergeCell ref="Y16:AB16"/>
    <mergeCell ref="AC16:AG16"/>
    <mergeCell ref="G15:T15"/>
    <mergeCell ref="G16:T16"/>
    <mergeCell ref="B17:D17"/>
    <mergeCell ref="E17:F17"/>
    <mergeCell ref="G17:T17"/>
    <mergeCell ref="C13:M13"/>
    <mergeCell ref="AV13:BH13"/>
    <mergeCell ref="B15:D15"/>
    <mergeCell ref="E15:F15"/>
    <mergeCell ref="U15:V15"/>
    <mergeCell ref="W15:X15"/>
    <mergeCell ref="Y15:AB15"/>
    <mergeCell ref="X8:AG8"/>
    <mergeCell ref="X9:AG9"/>
    <mergeCell ref="Y10:AB10"/>
    <mergeCell ref="AD10:AG10"/>
    <mergeCell ref="AA11:AG11"/>
    <mergeCell ref="AA12:AG12"/>
    <mergeCell ref="A1:T2"/>
    <mergeCell ref="AV2:BH2"/>
    <mergeCell ref="AD3:AG3"/>
    <mergeCell ref="X5:AG5"/>
    <mergeCell ref="B6:H7"/>
    <mergeCell ref="I6:M7"/>
    <mergeCell ref="N6:O7"/>
    <mergeCell ref="X6:AF6"/>
    <mergeCell ref="X7:AE7"/>
  </mergeCells>
  <phoneticPr fontId="1"/>
  <dataValidations count="14">
    <dataValidation imeMode="halfAlpha" allowBlank="1" showInputMessage="1" showErrorMessage="1" sqref="AG1:AH2 C13 E16:E26 AC30:AC42 B29:B39 B41 Y26:Y28 AG46:AH47 C58 U16:U28 E85 Y85:Y86 U85:U86 AC75:AC87 B74:B84 B86 Y71:Y73 AC61:AC73 B72 AC16:AC28 B27 E61:E71 U61:U73 E40 C103 Y40:Y41 U40:U41 E130 Y130:Y131 U130:U131 AC120:AC132 B119:B129 B131 Y116:Y118 AC106:AC118 B117 E106:E116 U106:U118 AG91:AH92" xr:uid="{B848CCD8-16A5-429A-B189-976F77906C4D}"/>
    <dataValidation imeMode="on" allowBlank="1" showInputMessage="1" showErrorMessage="1" sqref="AI12 AV2:BH2 AV12:BH13 AI57 AV47:BH47 AV57:BH58 AI102 AL14:AN15 AV102:BH103 AL12:AN12 AL57:AN57 AL102:AN102 AI14:AI15 AL60:AN61 AI60:AI73 AL72:AN73 AI105:AI118 AV92:BH92 AL64:AN65 AL68:AN69 AL105:AN105 AL108:AN108 AL111:AN111 AL114:AN114 AL117:AN117 AL120:AN120 AL123:AN123 AL126:AN126 AL129:AN129" xr:uid="{36E2E6C9-76DD-4A63-A3FC-774588C2C0E0}"/>
    <dataValidation imeMode="hiragana" allowBlank="1" showInputMessage="1" showErrorMessage="1" sqref="B74:B85 B29:B40 B26 B71 B119:B130 B116" xr:uid="{0EE47879-A151-4393-A7C4-90FBB8EEC418}"/>
    <dataValidation type="custom" imeMode="hiragana" allowBlank="1" showInputMessage="1" showErrorMessage="1" errorTitle="NGワード" error="〃ではなく、数字で入力してください。" sqref="B16:D25 B61:D70 B106:D115" xr:uid="{12A26089-F7BB-4D44-9308-3DD0A6BA4A94}">
      <formula1>NOT(COUNTIF(B16,"*〃*"))</formula1>
    </dataValidation>
    <dataValidation type="custom" showInputMessage="1" showErrorMessage="1" errorTitle="入力漏れ" error="工事番号を入力してください" sqref="Y106:AB115 Y61:AB70 Y16:AB16" xr:uid="{073B773A-06DB-4081-BC0A-116AA672DDF9}">
      <formula1>$B$16&lt;&gt;""</formula1>
    </dataValidation>
    <dataValidation type="custom" showInputMessage="1" showErrorMessage="1" errorTitle="入力漏れ" error="工事番号を入力してください" sqref="Y17:AB17" xr:uid="{8F54021B-8F6C-4383-8A5E-D6162A2802ED}">
      <formula1>$B$17&lt;&gt;""</formula1>
    </dataValidation>
    <dataValidation type="custom" showInputMessage="1" showErrorMessage="1" errorTitle="入力漏れ" error="工事番号を入力してください" sqref="Y18:AB18" xr:uid="{E8642D0E-B968-40B5-AF19-A199DCA0C28A}">
      <formula1>$B$18&lt;&gt;""</formula1>
    </dataValidation>
    <dataValidation type="custom" showInputMessage="1" showErrorMessage="1" errorTitle="入力漏れ" error="工事番号を入力してください" sqref="Y19:AB19" xr:uid="{6B74D1F9-657E-4CC0-991C-438793021B21}">
      <formula1>$B$19&lt;&gt;""</formula1>
    </dataValidation>
    <dataValidation type="custom" showInputMessage="1" showErrorMessage="1" errorTitle="入力漏れ" error="工事番号を入力してください" sqref="Y20:AB20" xr:uid="{D58D761D-6963-4ED7-BA8C-7530CDD0F847}">
      <formula1>$B$20&lt;&gt;""</formula1>
    </dataValidation>
    <dataValidation type="custom" showInputMessage="1" showErrorMessage="1" errorTitle="入力漏れ" error="工事番号を入力してください" sqref="Y21:AB21" xr:uid="{97B75AB2-79EA-4E99-9F40-5B450535186B}">
      <formula1>$B$21&lt;&gt;""</formula1>
    </dataValidation>
    <dataValidation type="custom" showInputMessage="1" showErrorMessage="1" errorTitle="入力漏れ" error="工事番号を入力してください" sqref="Y22:AB22" xr:uid="{4973B8E0-4BE7-4765-B87F-F0564E5679EB}">
      <formula1>$B$22&lt;&gt;""</formula1>
    </dataValidation>
    <dataValidation type="custom" showInputMessage="1" showErrorMessage="1" errorTitle="入力漏れ" error="工事番号を入力してください" sqref="Y23:AB23" xr:uid="{947237A5-8D0D-451B-B629-CB2F123C836B}">
      <formula1>$B$23&lt;&gt;""</formula1>
    </dataValidation>
    <dataValidation type="custom" showInputMessage="1" showErrorMessage="1" errorTitle="入力漏れ" error="工事番号を入力してください" sqref="Y24:AB24" xr:uid="{3C2D3330-A4B2-42F4-95A7-104896E37190}">
      <formula1>$B$24&lt;&gt;""</formula1>
    </dataValidation>
    <dataValidation type="custom" showInputMessage="1" showErrorMessage="1" errorTitle="入力漏れ" error="工事番号を入力してください" sqref="Y25:AB25" xr:uid="{915A7BD7-CE1F-4382-9710-3BB37F4EA8C9}">
      <formula1>$B$25&lt;&gt;""</formula1>
    </dataValidation>
  </dataValidations>
  <pageMargins left="0.51181102362204722" right="0.31496062992125984" top="0.74803149606299213" bottom="0.35433070866141736" header="0.31496062992125984" footer="0.31496062992125984"/>
  <pageSetup paperSize="9" scale="79" orientation="portrait" r:id="rId2"/>
  <rowBreaks count="2" manualBreakCount="2">
    <brk id="45" max="32" man="1"/>
    <brk id="90" max="32" man="1"/>
  </rowBreak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E7CA6F06-E8BF-44EE-8CB7-D28684B0E217}">
          <x14:formula1>
            <xm:f>営業所名!$B$4:$B$9</xm:f>
          </x14:formula1>
          <xm:sqref>B6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25EBE-EC6C-4390-BBDC-BAD0E6592410}">
  <dimension ref="A1:B219"/>
  <sheetViews>
    <sheetView showGridLines="0" workbookViewId="0">
      <selection activeCell="D13" sqref="D13"/>
    </sheetView>
  </sheetViews>
  <sheetFormatPr defaultRowHeight="17.25"/>
  <cols>
    <col min="1" max="1" width="10.625" style="200" customWidth="1"/>
    <col min="2" max="2" width="30.625" style="200" customWidth="1"/>
    <col min="3" max="4" width="15.625" style="200" customWidth="1"/>
    <col min="5" max="10" width="10.625" style="200" customWidth="1"/>
    <col min="11" max="16384" width="9" style="200"/>
  </cols>
  <sheetData>
    <row r="1" spans="1:2" ht="15" customHeight="1"/>
    <row r="2" spans="1:2" ht="15" customHeight="1">
      <c r="A2" s="205" t="s">
        <v>209</v>
      </c>
      <c r="B2" s="205"/>
    </row>
    <row r="3" spans="1:2" ht="15" customHeight="1">
      <c r="A3" s="205" t="s">
        <v>218</v>
      </c>
      <c r="B3" s="205"/>
    </row>
    <row r="4" spans="1:2" ht="15" customHeight="1">
      <c r="A4" s="205" t="s">
        <v>219</v>
      </c>
      <c r="B4" s="205"/>
    </row>
    <row r="5" spans="1:2" ht="15" customHeight="1">
      <c r="B5" s="205"/>
    </row>
    <row r="6" spans="1:2" ht="15" customHeight="1">
      <c r="A6" s="206" t="s">
        <v>212</v>
      </c>
      <c r="B6" s="205"/>
    </row>
    <row r="7" spans="1:2" ht="15" customHeight="1">
      <c r="A7" s="206" t="s">
        <v>210</v>
      </c>
      <c r="B7" s="205"/>
    </row>
    <row r="8" spans="1:2" ht="15" customHeight="1"/>
    <row r="9" spans="1:2" ht="15" customHeight="1">
      <c r="A9" s="211" t="s">
        <v>220</v>
      </c>
    </row>
    <row r="10" spans="1:2" ht="15" customHeight="1">
      <c r="A10" s="208" t="s">
        <v>224</v>
      </c>
    </row>
    <row r="11" spans="1:2" ht="15" customHeight="1"/>
    <row r="12" spans="1:2" ht="15" customHeight="1"/>
    <row r="13" spans="1:2" ht="15" customHeight="1">
      <c r="A13" s="207" t="s">
        <v>217</v>
      </c>
    </row>
    <row r="14" spans="1:2" ht="15" customHeight="1">
      <c r="B14" s="209">
        <v>1</v>
      </c>
    </row>
    <row r="15" spans="1:2" ht="15" customHeight="1">
      <c r="B15" s="209">
        <v>2</v>
      </c>
    </row>
    <row r="16" spans="1:2" ht="15" customHeight="1">
      <c r="B16" s="209">
        <v>3</v>
      </c>
    </row>
    <row r="17" spans="2:2" ht="15" customHeight="1">
      <c r="B17" s="209">
        <v>4</v>
      </c>
    </row>
    <row r="18" spans="2:2" ht="15" customHeight="1">
      <c r="B18" s="209">
        <v>5</v>
      </c>
    </row>
    <row r="19" spans="2:2" ht="15" customHeight="1">
      <c r="B19" s="209">
        <v>6</v>
      </c>
    </row>
    <row r="20" spans="2:2" ht="15" customHeight="1">
      <c r="B20" s="209"/>
    </row>
    <row r="21" spans="2:2" ht="15" customHeight="1">
      <c r="B21" s="209"/>
    </row>
    <row r="22" spans="2:2" ht="15" customHeight="1">
      <c r="B22" s="209"/>
    </row>
    <row r="23" spans="2:2" ht="15" customHeight="1">
      <c r="B23" s="209"/>
    </row>
    <row r="24" spans="2:2" ht="15" customHeight="1">
      <c r="B24" s="209"/>
    </row>
    <row r="25" spans="2:2" ht="15" customHeight="1">
      <c r="B25" s="209"/>
    </row>
    <row r="26" spans="2:2" ht="15" customHeight="1">
      <c r="B26" s="209"/>
    </row>
    <row r="27" spans="2:2" ht="15" customHeight="1">
      <c r="B27" s="209"/>
    </row>
    <row r="28" spans="2:2" ht="15" customHeight="1">
      <c r="B28" s="209"/>
    </row>
    <row r="29" spans="2:2" ht="15" customHeight="1">
      <c r="B29" s="209"/>
    </row>
    <row r="30" spans="2:2" ht="15" customHeight="1">
      <c r="B30" s="209"/>
    </row>
    <row r="31" spans="2:2" ht="15" customHeight="1">
      <c r="B31" s="209"/>
    </row>
    <row r="32" spans="2:2" ht="15" customHeight="1">
      <c r="B32" s="209"/>
    </row>
    <row r="33" spans="2:2" ht="15" customHeight="1">
      <c r="B33" s="209"/>
    </row>
    <row r="34" spans="2:2" ht="15" customHeight="1">
      <c r="B34" s="209"/>
    </row>
    <row r="35" spans="2:2" ht="15" customHeight="1">
      <c r="B35" s="209"/>
    </row>
    <row r="36" spans="2:2" ht="15" customHeight="1">
      <c r="B36" s="209"/>
    </row>
    <row r="37" spans="2:2" ht="15" customHeight="1">
      <c r="B37" s="209"/>
    </row>
    <row r="38" spans="2:2" ht="15" customHeight="1">
      <c r="B38" s="209"/>
    </row>
    <row r="39" spans="2:2" ht="15" customHeight="1">
      <c r="B39" s="209"/>
    </row>
    <row r="40" spans="2:2" ht="15" customHeight="1">
      <c r="B40" s="209"/>
    </row>
    <row r="41" spans="2:2" ht="15" customHeight="1">
      <c r="B41" s="209"/>
    </row>
    <row r="42" spans="2:2" ht="15" customHeight="1">
      <c r="B42" s="209"/>
    </row>
    <row r="43" spans="2:2">
      <c r="B43" s="209"/>
    </row>
    <row r="44" spans="2:2">
      <c r="B44" s="209"/>
    </row>
    <row r="45" spans="2:2">
      <c r="B45" s="209"/>
    </row>
    <row r="46" spans="2:2">
      <c r="B46" s="209"/>
    </row>
    <row r="47" spans="2:2">
      <c r="B47" s="209"/>
    </row>
    <row r="48" spans="2:2">
      <c r="B48" s="209"/>
    </row>
    <row r="49" spans="2:2">
      <c r="B49" s="209"/>
    </row>
    <row r="50" spans="2:2">
      <c r="B50" s="209"/>
    </row>
    <row r="51" spans="2:2">
      <c r="B51" s="209"/>
    </row>
    <row r="52" spans="2:2">
      <c r="B52" s="209"/>
    </row>
    <row r="53" spans="2:2">
      <c r="B53" s="209"/>
    </row>
    <row r="54" spans="2:2">
      <c r="B54" s="209"/>
    </row>
    <row r="55" spans="2:2">
      <c r="B55" s="209"/>
    </row>
    <row r="56" spans="2:2">
      <c r="B56" s="209"/>
    </row>
    <row r="57" spans="2:2">
      <c r="B57" s="209"/>
    </row>
    <row r="58" spans="2:2">
      <c r="B58" s="209"/>
    </row>
    <row r="59" spans="2:2">
      <c r="B59" s="209"/>
    </row>
    <row r="60" spans="2:2">
      <c r="B60" s="209"/>
    </row>
    <row r="61" spans="2:2">
      <c r="B61" s="209"/>
    </row>
    <row r="62" spans="2:2">
      <c r="B62" s="209"/>
    </row>
    <row r="63" spans="2:2">
      <c r="B63" s="209"/>
    </row>
    <row r="64" spans="2:2">
      <c r="B64" s="209"/>
    </row>
    <row r="65" spans="2:2">
      <c r="B65" s="209"/>
    </row>
    <row r="66" spans="2:2">
      <c r="B66" s="209"/>
    </row>
    <row r="67" spans="2:2">
      <c r="B67" s="209"/>
    </row>
    <row r="68" spans="2:2">
      <c r="B68" s="209"/>
    </row>
    <row r="69" spans="2:2">
      <c r="B69" s="209"/>
    </row>
    <row r="70" spans="2:2">
      <c r="B70" s="209"/>
    </row>
    <row r="71" spans="2:2">
      <c r="B71" s="209"/>
    </row>
    <row r="72" spans="2:2">
      <c r="B72" s="209"/>
    </row>
    <row r="73" spans="2:2">
      <c r="B73" s="209"/>
    </row>
    <row r="74" spans="2:2">
      <c r="B74" s="209"/>
    </row>
    <row r="75" spans="2:2">
      <c r="B75" s="209"/>
    </row>
    <row r="76" spans="2:2">
      <c r="B76" s="209"/>
    </row>
    <row r="77" spans="2:2">
      <c r="B77" s="209"/>
    </row>
    <row r="78" spans="2:2">
      <c r="B78" s="209"/>
    </row>
    <row r="79" spans="2:2">
      <c r="B79" s="209"/>
    </row>
    <row r="80" spans="2:2">
      <c r="B80" s="209"/>
    </row>
    <row r="81" spans="2:2">
      <c r="B81" s="209"/>
    </row>
    <row r="82" spans="2:2">
      <c r="B82" s="209"/>
    </row>
    <row r="83" spans="2:2">
      <c r="B83" s="209"/>
    </row>
    <row r="84" spans="2:2">
      <c r="B84" s="209"/>
    </row>
    <row r="85" spans="2:2">
      <c r="B85" s="209"/>
    </row>
    <row r="86" spans="2:2">
      <c r="B86" s="209"/>
    </row>
    <row r="87" spans="2:2">
      <c r="B87" s="209"/>
    </row>
    <row r="88" spans="2:2">
      <c r="B88" s="209"/>
    </row>
    <row r="89" spans="2:2">
      <c r="B89" s="209"/>
    </row>
    <row r="90" spans="2:2">
      <c r="B90" s="209"/>
    </row>
    <row r="91" spans="2:2">
      <c r="B91" s="209"/>
    </row>
    <row r="92" spans="2:2">
      <c r="B92" s="209"/>
    </row>
    <row r="93" spans="2:2">
      <c r="B93" s="209"/>
    </row>
    <row r="94" spans="2:2">
      <c r="B94" s="209"/>
    </row>
    <row r="95" spans="2:2">
      <c r="B95" s="209"/>
    </row>
    <row r="96" spans="2:2">
      <c r="B96" s="209"/>
    </row>
    <row r="97" spans="2:2">
      <c r="B97" s="209"/>
    </row>
    <row r="98" spans="2:2">
      <c r="B98" s="209"/>
    </row>
    <row r="99" spans="2:2">
      <c r="B99" s="209"/>
    </row>
    <row r="100" spans="2:2">
      <c r="B100" s="209"/>
    </row>
    <row r="101" spans="2:2">
      <c r="B101" s="209"/>
    </row>
    <row r="102" spans="2:2">
      <c r="B102" s="209"/>
    </row>
    <row r="103" spans="2:2">
      <c r="B103" s="209"/>
    </row>
    <row r="104" spans="2:2">
      <c r="B104" s="209"/>
    </row>
    <row r="105" spans="2:2">
      <c r="B105" s="209"/>
    </row>
    <row r="106" spans="2:2">
      <c r="B106" s="209"/>
    </row>
    <row r="107" spans="2:2">
      <c r="B107" s="209"/>
    </row>
    <row r="108" spans="2:2">
      <c r="B108" s="209"/>
    </row>
    <row r="109" spans="2:2">
      <c r="B109" s="209"/>
    </row>
    <row r="110" spans="2:2">
      <c r="B110" s="209"/>
    </row>
    <row r="111" spans="2:2">
      <c r="B111" s="209"/>
    </row>
    <row r="112" spans="2:2">
      <c r="B112" s="209"/>
    </row>
    <row r="113" spans="2:2">
      <c r="B113" s="209"/>
    </row>
    <row r="114" spans="2:2">
      <c r="B114" s="209"/>
    </row>
    <row r="115" spans="2:2">
      <c r="B115" s="209"/>
    </row>
    <row r="116" spans="2:2">
      <c r="B116" s="209"/>
    </row>
    <row r="117" spans="2:2">
      <c r="B117" s="209"/>
    </row>
    <row r="118" spans="2:2">
      <c r="B118" s="209"/>
    </row>
    <row r="119" spans="2:2">
      <c r="B119" s="209"/>
    </row>
    <row r="120" spans="2:2">
      <c r="B120" s="209"/>
    </row>
    <row r="121" spans="2:2">
      <c r="B121" s="209"/>
    </row>
    <row r="122" spans="2:2">
      <c r="B122" s="209"/>
    </row>
    <row r="123" spans="2:2">
      <c r="B123" s="209"/>
    </row>
    <row r="124" spans="2:2">
      <c r="B124" s="209"/>
    </row>
    <row r="125" spans="2:2">
      <c r="B125" s="209"/>
    </row>
    <row r="126" spans="2:2">
      <c r="B126" s="209"/>
    </row>
    <row r="127" spans="2:2">
      <c r="B127" s="209"/>
    </row>
    <row r="128" spans="2:2">
      <c r="B128" s="209"/>
    </row>
    <row r="129" spans="2:2">
      <c r="B129" s="209"/>
    </row>
    <row r="130" spans="2:2">
      <c r="B130" s="209"/>
    </row>
    <row r="131" spans="2:2">
      <c r="B131" s="209"/>
    </row>
    <row r="132" spans="2:2">
      <c r="B132" s="209"/>
    </row>
    <row r="133" spans="2:2">
      <c r="B133" s="209"/>
    </row>
    <row r="134" spans="2:2">
      <c r="B134" s="209"/>
    </row>
    <row r="135" spans="2:2">
      <c r="B135" s="209"/>
    </row>
    <row r="136" spans="2:2">
      <c r="B136" s="209"/>
    </row>
    <row r="137" spans="2:2">
      <c r="B137" s="209"/>
    </row>
    <row r="138" spans="2:2">
      <c r="B138" s="209"/>
    </row>
    <row r="139" spans="2:2">
      <c r="B139" s="209"/>
    </row>
    <row r="140" spans="2:2">
      <c r="B140" s="209"/>
    </row>
    <row r="141" spans="2:2">
      <c r="B141" s="209"/>
    </row>
    <row r="142" spans="2:2">
      <c r="B142" s="209"/>
    </row>
    <row r="143" spans="2:2">
      <c r="B143" s="209"/>
    </row>
    <row r="144" spans="2:2">
      <c r="B144" s="209"/>
    </row>
    <row r="145" spans="2:2">
      <c r="B145" s="209"/>
    </row>
    <row r="146" spans="2:2">
      <c r="B146" s="209"/>
    </row>
    <row r="147" spans="2:2">
      <c r="B147" s="209"/>
    </row>
    <row r="148" spans="2:2">
      <c r="B148" s="209"/>
    </row>
    <row r="149" spans="2:2">
      <c r="B149" s="209"/>
    </row>
    <row r="150" spans="2:2">
      <c r="B150" s="210"/>
    </row>
    <row r="151" spans="2:2">
      <c r="B151" s="210"/>
    </row>
    <row r="152" spans="2:2">
      <c r="B152" s="210"/>
    </row>
    <row r="153" spans="2:2">
      <c r="B153" s="210"/>
    </row>
    <row r="154" spans="2:2">
      <c r="B154" s="210"/>
    </row>
    <row r="155" spans="2:2">
      <c r="B155" s="210"/>
    </row>
    <row r="156" spans="2:2">
      <c r="B156" s="210"/>
    </row>
    <row r="157" spans="2:2">
      <c r="B157" s="210"/>
    </row>
    <row r="158" spans="2:2">
      <c r="B158" s="210"/>
    </row>
    <row r="159" spans="2:2">
      <c r="B159" s="210"/>
    </row>
    <row r="160" spans="2:2">
      <c r="B160" s="210"/>
    </row>
    <row r="161" spans="2:2">
      <c r="B161" s="210"/>
    </row>
    <row r="162" spans="2:2">
      <c r="B162" s="210"/>
    </row>
    <row r="163" spans="2:2">
      <c r="B163" s="210"/>
    </row>
    <row r="164" spans="2:2">
      <c r="B164" s="210"/>
    </row>
    <row r="165" spans="2:2">
      <c r="B165" s="210"/>
    </row>
    <row r="166" spans="2:2">
      <c r="B166" s="210"/>
    </row>
    <row r="167" spans="2:2">
      <c r="B167" s="210"/>
    </row>
    <row r="168" spans="2:2">
      <c r="B168" s="210"/>
    </row>
    <row r="169" spans="2:2">
      <c r="B169" s="210"/>
    </row>
    <row r="170" spans="2:2">
      <c r="B170" s="210"/>
    </row>
    <row r="171" spans="2:2">
      <c r="B171" s="210"/>
    </row>
    <row r="172" spans="2:2">
      <c r="B172" s="210"/>
    </row>
    <row r="173" spans="2:2">
      <c r="B173" s="210"/>
    </row>
    <row r="174" spans="2:2">
      <c r="B174" s="210"/>
    </row>
    <row r="175" spans="2:2">
      <c r="B175" s="210"/>
    </row>
    <row r="176" spans="2:2">
      <c r="B176" s="210"/>
    </row>
    <row r="177" spans="2:2">
      <c r="B177" s="210"/>
    </row>
    <row r="178" spans="2:2">
      <c r="B178" s="210"/>
    </row>
    <row r="179" spans="2:2">
      <c r="B179" s="210"/>
    </row>
    <row r="180" spans="2:2">
      <c r="B180" s="210"/>
    </row>
    <row r="181" spans="2:2">
      <c r="B181" s="210"/>
    </row>
    <row r="182" spans="2:2">
      <c r="B182" s="210"/>
    </row>
    <row r="183" spans="2:2">
      <c r="B183" s="210"/>
    </row>
    <row r="184" spans="2:2">
      <c r="B184" s="210"/>
    </row>
    <row r="185" spans="2:2">
      <c r="B185" s="210"/>
    </row>
    <row r="186" spans="2:2">
      <c r="B186" s="210"/>
    </row>
    <row r="187" spans="2:2">
      <c r="B187" s="210"/>
    </row>
    <row r="188" spans="2:2">
      <c r="B188" s="210"/>
    </row>
    <row r="189" spans="2:2">
      <c r="B189" s="210"/>
    </row>
    <row r="190" spans="2:2">
      <c r="B190" s="210"/>
    </row>
    <row r="191" spans="2:2">
      <c r="B191" s="210"/>
    </row>
    <row r="192" spans="2:2">
      <c r="B192" s="210"/>
    </row>
    <row r="193" spans="2:2">
      <c r="B193" s="210"/>
    </row>
    <row r="194" spans="2:2">
      <c r="B194" s="210"/>
    </row>
    <row r="195" spans="2:2">
      <c r="B195" s="210"/>
    </row>
    <row r="196" spans="2:2">
      <c r="B196" s="210"/>
    </row>
    <row r="197" spans="2:2">
      <c r="B197" s="210"/>
    </row>
    <row r="198" spans="2:2">
      <c r="B198" s="210"/>
    </row>
    <row r="199" spans="2:2">
      <c r="B199" s="210"/>
    </row>
    <row r="200" spans="2:2">
      <c r="B200" s="210"/>
    </row>
    <row r="201" spans="2:2">
      <c r="B201" s="210"/>
    </row>
    <row r="202" spans="2:2">
      <c r="B202" s="210"/>
    </row>
    <row r="203" spans="2:2">
      <c r="B203" s="210"/>
    </row>
    <row r="204" spans="2:2">
      <c r="B204" s="210"/>
    </row>
    <row r="205" spans="2:2">
      <c r="B205" s="210"/>
    </row>
    <row r="206" spans="2:2">
      <c r="B206" s="210"/>
    </row>
    <row r="207" spans="2:2">
      <c r="B207" s="210"/>
    </row>
    <row r="208" spans="2:2">
      <c r="B208" s="210"/>
    </row>
    <row r="209" spans="2:2">
      <c r="B209" s="210"/>
    </row>
    <row r="210" spans="2:2">
      <c r="B210" s="210"/>
    </row>
    <row r="211" spans="2:2">
      <c r="B211" s="210"/>
    </row>
    <row r="212" spans="2:2">
      <c r="B212" s="210"/>
    </row>
    <row r="213" spans="2:2">
      <c r="B213" s="210"/>
    </row>
    <row r="214" spans="2:2">
      <c r="B214" s="210"/>
    </row>
    <row r="215" spans="2:2">
      <c r="B215" s="210"/>
    </row>
    <row r="216" spans="2:2">
      <c r="B216" s="210"/>
    </row>
    <row r="217" spans="2:2">
      <c r="B217" s="210"/>
    </row>
    <row r="218" spans="2:2">
      <c r="B218" s="210"/>
    </row>
    <row r="219" spans="2:2">
      <c r="B219" s="210"/>
    </row>
  </sheetData>
  <phoneticPr fontId="1"/>
  <pageMargins left="0.31496062992125984" right="0.70866141732283472"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29E34-BB50-4420-9787-2CBFD401516F}">
  <sheetPr>
    <tabColor rgb="FF92D050"/>
  </sheetPr>
  <dimension ref="C3:I22"/>
  <sheetViews>
    <sheetView showGridLines="0" showZeros="0" topLeftCell="B1" zoomScaleNormal="100" workbookViewId="0">
      <selection activeCell="L14" sqref="L14"/>
    </sheetView>
  </sheetViews>
  <sheetFormatPr defaultRowHeight="18.75"/>
  <cols>
    <col min="1" max="2" width="9" style="76"/>
    <col min="3" max="3" width="10.625" style="77" customWidth="1"/>
    <col min="4" max="4" width="4.625" style="77" customWidth="1"/>
    <col min="5" max="5" width="16.625" style="77" customWidth="1"/>
    <col min="6" max="6" width="4.625" style="77" customWidth="1"/>
    <col min="7" max="7" width="23.625" style="77" customWidth="1"/>
    <col min="8" max="8" width="9" style="77"/>
    <col min="9" max="16384" width="9" style="76"/>
  </cols>
  <sheetData>
    <row r="3" spans="3:9" ht="24.95" customHeight="1">
      <c r="C3" s="80" t="s">
        <v>77</v>
      </c>
      <c r="D3" s="441"/>
      <c r="E3" s="442"/>
      <c r="F3" s="442"/>
      <c r="G3" s="443"/>
      <c r="H3" s="77" t="s">
        <v>41</v>
      </c>
      <c r="I3" s="76" t="s">
        <v>49</v>
      </c>
    </row>
    <row r="4" spans="3:9" ht="24.95" customHeight="1">
      <c r="C4" s="80" t="s">
        <v>75</v>
      </c>
      <c r="D4" s="441"/>
      <c r="E4" s="442"/>
      <c r="F4" s="442"/>
      <c r="G4" s="443"/>
      <c r="H4" s="77" t="s">
        <v>41</v>
      </c>
      <c r="I4" s="76" t="s">
        <v>90</v>
      </c>
    </row>
    <row r="5" spans="3:9" ht="24.95" customHeight="1">
      <c r="C5" s="80" t="s">
        <v>40</v>
      </c>
      <c r="D5" s="444"/>
      <c r="E5" s="445"/>
      <c r="F5" s="445"/>
      <c r="G5" s="446"/>
      <c r="H5" s="77" t="s">
        <v>41</v>
      </c>
      <c r="I5" s="76" t="s">
        <v>233</v>
      </c>
    </row>
    <row r="6" spans="3:9" ht="24.95" customHeight="1">
      <c r="C6" s="80" t="s">
        <v>42</v>
      </c>
      <c r="D6" s="441"/>
      <c r="E6" s="442"/>
      <c r="F6" s="442"/>
      <c r="G6" s="443"/>
      <c r="H6" s="77" t="s">
        <v>41</v>
      </c>
      <c r="I6" s="76" t="s">
        <v>50</v>
      </c>
    </row>
    <row r="7" spans="3:9" ht="24.95" customHeight="1">
      <c r="C7" s="80" t="s">
        <v>43</v>
      </c>
      <c r="D7" s="441"/>
      <c r="E7" s="442"/>
      <c r="F7" s="442"/>
      <c r="G7" s="443"/>
      <c r="H7" s="77" t="s">
        <v>41</v>
      </c>
      <c r="I7" s="76" t="s">
        <v>51</v>
      </c>
    </row>
    <row r="8" spans="3:9" ht="24.95" customHeight="1">
      <c r="C8" s="80" t="s">
        <v>44</v>
      </c>
      <c r="D8" s="84" t="s">
        <v>53</v>
      </c>
      <c r="E8" s="90"/>
      <c r="F8" s="85" t="s">
        <v>54</v>
      </c>
      <c r="G8" s="91"/>
      <c r="H8" s="77" t="s">
        <v>41</v>
      </c>
      <c r="I8" s="76" t="s">
        <v>108</v>
      </c>
    </row>
    <row r="9" spans="3:9" ht="24.95" customHeight="1">
      <c r="C9" s="80" t="s">
        <v>45</v>
      </c>
      <c r="D9" s="431"/>
      <c r="E9" s="432"/>
      <c r="F9" s="432"/>
      <c r="G9" s="433"/>
      <c r="H9" s="77" t="s">
        <v>41</v>
      </c>
      <c r="I9" s="76" t="s">
        <v>46</v>
      </c>
    </row>
    <row r="10" spans="3:9" ht="24.95" customHeight="1">
      <c r="C10" s="80" t="s">
        <v>48</v>
      </c>
      <c r="D10" s="434"/>
      <c r="E10" s="435"/>
      <c r="F10" s="435"/>
      <c r="G10" s="436"/>
      <c r="H10" s="77" t="s">
        <v>41</v>
      </c>
      <c r="I10" s="76" t="s">
        <v>47</v>
      </c>
    </row>
    <row r="13" spans="3:9" ht="19.5">
      <c r="C13" s="79" t="s">
        <v>55</v>
      </c>
      <c r="D13" s="79"/>
    </row>
    <row r="14" spans="3:9" ht="24.95" customHeight="1">
      <c r="C14" s="78" t="s">
        <v>77</v>
      </c>
      <c r="D14" s="437" t="s">
        <v>4</v>
      </c>
      <c r="E14" s="437"/>
      <c r="F14" s="437"/>
      <c r="G14" s="437"/>
    </row>
    <row r="15" spans="3:9" ht="24.95" customHeight="1">
      <c r="C15" s="78" t="s">
        <v>75</v>
      </c>
      <c r="D15" s="437" t="s">
        <v>76</v>
      </c>
      <c r="E15" s="437"/>
      <c r="F15" s="437"/>
      <c r="G15" s="437"/>
    </row>
    <row r="16" spans="3:9" ht="24.95" customHeight="1">
      <c r="C16" s="78" t="s">
        <v>40</v>
      </c>
      <c r="D16" s="438">
        <v>7100803</v>
      </c>
      <c r="E16" s="439"/>
      <c r="F16" s="439"/>
      <c r="G16" s="440"/>
    </row>
    <row r="17" spans="3:9" ht="24.95" customHeight="1">
      <c r="C17" s="78" t="s">
        <v>42</v>
      </c>
      <c r="D17" s="437" t="s">
        <v>3</v>
      </c>
      <c r="E17" s="437"/>
      <c r="F17" s="437"/>
      <c r="G17" s="437"/>
      <c r="I17" s="77"/>
    </row>
    <row r="18" spans="3:9" ht="24.95" customHeight="1">
      <c r="C18" s="78" t="s">
        <v>43</v>
      </c>
      <c r="D18" s="437" t="s">
        <v>39</v>
      </c>
      <c r="E18" s="437"/>
      <c r="F18" s="437"/>
      <c r="G18" s="437"/>
    </row>
    <row r="19" spans="3:9" ht="24.95" customHeight="1">
      <c r="C19" s="78" t="s">
        <v>44</v>
      </c>
      <c r="D19" s="133" t="s">
        <v>53</v>
      </c>
      <c r="E19" s="134" t="s">
        <v>52</v>
      </c>
      <c r="F19" s="135" t="s">
        <v>54</v>
      </c>
      <c r="G19" s="136" t="s">
        <v>52</v>
      </c>
    </row>
    <row r="20" spans="3:9" ht="24.95" customHeight="1">
      <c r="C20" s="78" t="s">
        <v>45</v>
      </c>
      <c r="D20" s="429">
        <v>1</v>
      </c>
      <c r="E20" s="429"/>
      <c r="F20" s="429"/>
      <c r="G20" s="429"/>
    </row>
    <row r="21" spans="3:9" ht="24.95" customHeight="1">
      <c r="C21" s="78" t="s">
        <v>48</v>
      </c>
      <c r="D21" s="430" t="s">
        <v>59</v>
      </c>
      <c r="E21" s="430"/>
      <c r="F21" s="430"/>
      <c r="G21" s="430"/>
    </row>
    <row r="22" spans="3:9" ht="24.95" customHeight="1"/>
  </sheetData>
  <sheetProtection sheet="1" objects="1" scenarios="1"/>
  <mergeCells count="14">
    <mergeCell ref="D3:G3"/>
    <mergeCell ref="D5:G5"/>
    <mergeCell ref="D6:G6"/>
    <mergeCell ref="D7:G7"/>
    <mergeCell ref="D4:G4"/>
    <mergeCell ref="D20:G20"/>
    <mergeCell ref="D21:G21"/>
    <mergeCell ref="D9:G9"/>
    <mergeCell ref="D10:G10"/>
    <mergeCell ref="D14:G14"/>
    <mergeCell ref="D16:G16"/>
    <mergeCell ref="D17:G17"/>
    <mergeCell ref="D18:G18"/>
    <mergeCell ref="D15:G15"/>
  </mergeCells>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FF71E-9F3B-423B-BC71-D5DA27F39FA7}">
  <sheetPr>
    <tabColor rgb="FF7030A0"/>
  </sheetPr>
  <dimension ref="A1:BD66"/>
  <sheetViews>
    <sheetView showGridLines="0" zoomScale="90" zoomScaleNormal="90" zoomScaleSheetLayoutView="100" workbookViewId="0">
      <selection activeCell="B9" sqref="B9:D9"/>
    </sheetView>
  </sheetViews>
  <sheetFormatPr defaultColWidth="3.625" defaultRowHeight="18" customHeight="1"/>
  <cols>
    <col min="1" max="1" width="3.625" style="1"/>
    <col min="2" max="2" width="11.125" style="1" bestFit="1" customWidth="1"/>
    <col min="3" max="13" width="3.625" style="1"/>
    <col min="14" max="16" width="3.625" style="1" customWidth="1"/>
    <col min="17" max="17" width="3.625" style="1"/>
    <col min="18" max="18" width="3.5" style="1" customWidth="1"/>
    <col min="19" max="19" width="4" style="1" customWidth="1"/>
    <col min="20" max="21" width="3.625" style="1" customWidth="1"/>
    <col min="22" max="22" width="4.125" style="1" customWidth="1"/>
    <col min="23" max="24" width="3.625" style="1"/>
    <col min="25" max="25" width="3.625" style="1" customWidth="1"/>
    <col min="26" max="26" width="3.625" style="1"/>
    <col min="27" max="27" width="4.125" style="1" customWidth="1"/>
    <col min="28" max="28" width="3.625" style="1"/>
    <col min="29" max="29" width="3.625" style="1" customWidth="1"/>
    <col min="30" max="31" width="3.625" style="1"/>
    <col min="32" max="32" width="2.75" style="1" customWidth="1"/>
    <col min="33" max="33" width="7.625" style="1" customWidth="1"/>
    <col min="34" max="36" width="3.625" style="1" customWidth="1"/>
    <col min="37" max="37" width="6.25" style="1" customWidth="1"/>
    <col min="38" max="39" width="3.625" style="1"/>
    <col min="40" max="40" width="3.625" style="1" customWidth="1"/>
    <col min="41" max="16384" width="3.625" style="1"/>
  </cols>
  <sheetData>
    <row r="1" spans="1:56" ht="20.100000000000001" customHeight="1">
      <c r="B1" s="275" t="s">
        <v>58</v>
      </c>
      <c r="C1" s="275"/>
      <c r="D1" s="275"/>
      <c r="E1" s="275"/>
      <c r="F1" s="275"/>
      <c r="G1" s="275"/>
      <c r="H1" s="275"/>
      <c r="I1" s="275"/>
      <c r="J1" s="275"/>
      <c r="K1" s="275"/>
      <c r="L1" s="275"/>
      <c r="M1" s="275"/>
      <c r="N1" s="275"/>
      <c r="O1" s="275"/>
      <c r="P1" s="275"/>
      <c r="Q1" s="275"/>
      <c r="R1" s="275"/>
      <c r="Z1" s="99" t="s">
        <v>12</v>
      </c>
      <c r="AA1" s="469">
        <v>45230</v>
      </c>
      <c r="AB1" s="470"/>
      <c r="AC1" s="470"/>
      <c r="AD1" s="470"/>
      <c r="AE1" s="470"/>
    </row>
    <row r="2" spans="1:56" ht="18" customHeight="1">
      <c r="A2" s="97"/>
      <c r="B2" s="275"/>
      <c r="C2" s="275"/>
      <c r="D2" s="275"/>
      <c r="E2" s="275"/>
      <c r="F2" s="275"/>
      <c r="G2" s="275"/>
      <c r="H2" s="275"/>
      <c r="I2" s="275"/>
      <c r="J2" s="275"/>
      <c r="K2" s="275"/>
      <c r="L2" s="275"/>
      <c r="M2" s="275"/>
      <c r="N2" s="275"/>
      <c r="O2" s="275"/>
      <c r="P2" s="275"/>
      <c r="Q2" s="275"/>
      <c r="R2" s="275"/>
      <c r="S2" s="117"/>
      <c r="T2" s="117"/>
      <c r="U2" s="117"/>
      <c r="V2" s="117"/>
      <c r="W2" s="117"/>
      <c r="X2" s="117"/>
      <c r="Y2" s="117"/>
      <c r="Z2" s="117"/>
      <c r="AA2" s="117"/>
      <c r="AB2" s="117"/>
      <c r="AC2" s="117"/>
      <c r="AD2" s="117"/>
      <c r="AE2" s="117"/>
      <c r="AF2" s="20"/>
    </row>
    <row r="3" spans="1:56" ht="18" customHeight="1">
      <c r="A3" s="97"/>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22"/>
    </row>
    <row r="4" spans="1:56" ht="18" customHeight="1">
      <c r="T4" s="36"/>
      <c r="U4" s="36"/>
      <c r="V4" s="36"/>
      <c r="W4" s="36"/>
      <c r="X4" s="36"/>
      <c r="Y4" s="36"/>
      <c r="Z4" s="36"/>
      <c r="AA4" s="36"/>
      <c r="AB4" s="36"/>
      <c r="AC4" s="36"/>
      <c r="AD4" s="36"/>
      <c r="AE4" s="36"/>
    </row>
    <row r="5" spans="1:56" ht="21" customHeight="1">
      <c r="B5" s="272"/>
      <c r="C5" s="272"/>
      <c r="D5" s="272"/>
      <c r="E5" s="272"/>
      <c r="F5" s="272"/>
      <c r="G5" s="272"/>
      <c r="H5" s="272"/>
      <c r="I5" s="272"/>
      <c r="J5" s="272"/>
      <c r="K5" s="272"/>
      <c r="L5" s="272"/>
      <c r="M5" s="272"/>
      <c r="N5" s="471" t="s">
        <v>5</v>
      </c>
      <c r="O5" s="471"/>
      <c r="V5" s="262" t="str">
        <f>IF(会社名等登録!D3="","",会社名等登録!D3)</f>
        <v/>
      </c>
      <c r="W5" s="262"/>
      <c r="X5" s="262"/>
      <c r="Y5" s="262"/>
      <c r="Z5" s="262"/>
      <c r="AA5" s="262"/>
      <c r="AB5" s="262"/>
      <c r="AC5" s="262"/>
      <c r="AD5" s="262"/>
      <c r="AE5" s="262"/>
      <c r="AF5" s="32"/>
      <c r="AG5" s="16"/>
      <c r="AP5" s="11"/>
      <c r="AQ5" s="11"/>
      <c r="AR5" s="11"/>
      <c r="AS5" s="11"/>
      <c r="AT5" s="11"/>
      <c r="AU5" s="11"/>
      <c r="AV5" s="11"/>
      <c r="AW5" s="11"/>
      <c r="AX5" s="11"/>
      <c r="AY5" s="11"/>
      <c r="AZ5" s="11"/>
      <c r="BA5" s="11"/>
      <c r="BB5" s="11"/>
    </row>
    <row r="6" spans="1:56" ht="18" customHeight="1">
      <c r="B6" s="273"/>
      <c r="C6" s="273"/>
      <c r="D6" s="273"/>
      <c r="E6" s="273"/>
      <c r="F6" s="273"/>
      <c r="G6" s="273"/>
      <c r="H6" s="273"/>
      <c r="I6" s="273"/>
      <c r="J6" s="273"/>
      <c r="K6" s="273"/>
      <c r="L6" s="273"/>
      <c r="M6" s="273"/>
      <c r="N6" s="472"/>
      <c r="O6" s="472"/>
      <c r="V6" s="248" t="str">
        <f>IF(会社名等登録!D4="","",会社名等登録!D4)</f>
        <v/>
      </c>
      <c r="W6" s="248"/>
      <c r="X6" s="248"/>
      <c r="Y6" s="248"/>
      <c r="Z6" s="248"/>
      <c r="AA6" s="248"/>
      <c r="AB6" s="248"/>
      <c r="AC6" s="248"/>
      <c r="AD6" s="248"/>
      <c r="AE6" s="82" t="s">
        <v>38</v>
      </c>
      <c r="AF6" s="34"/>
      <c r="AP6" s="14"/>
      <c r="AQ6" s="14"/>
      <c r="AR6" s="14"/>
      <c r="AS6" s="14"/>
      <c r="AT6" s="14"/>
    </row>
    <row r="7" spans="1:56" ht="18" customHeight="1">
      <c r="B7" s="473" t="s">
        <v>6</v>
      </c>
      <c r="C7" s="473"/>
      <c r="D7" s="473"/>
      <c r="E7" s="473"/>
      <c r="F7" s="473"/>
      <c r="G7" s="473"/>
      <c r="V7" s="263" t="str">
        <f>IF(会社名等登録!D5="","",会社名等登録!D5)</f>
        <v/>
      </c>
      <c r="W7" s="263"/>
      <c r="X7" s="263"/>
      <c r="Y7" s="263"/>
      <c r="Z7" s="263"/>
      <c r="AA7" s="263"/>
      <c r="AB7" s="263"/>
      <c r="AC7" s="81"/>
      <c r="AD7" s="81"/>
      <c r="AF7" s="33"/>
      <c r="AG7" s="17"/>
      <c r="AP7" s="14"/>
      <c r="AQ7" s="14"/>
      <c r="AR7" s="14"/>
      <c r="AS7" s="14"/>
      <c r="AT7" s="14"/>
      <c r="AU7" s="14"/>
      <c r="AV7" s="14"/>
      <c r="AW7" s="14"/>
      <c r="AX7" s="14"/>
      <c r="AY7" s="14"/>
      <c r="AZ7" s="14"/>
      <c r="BA7" s="14"/>
      <c r="BB7" s="14"/>
    </row>
    <row r="8" spans="1:56" ht="18" customHeight="1">
      <c r="B8" s="474"/>
      <c r="C8" s="474"/>
      <c r="D8" s="474"/>
      <c r="E8" s="474"/>
      <c r="F8" s="474"/>
      <c r="G8" s="474"/>
      <c r="V8" s="253" t="str">
        <f>IF(会社名等登録!D6="","",会社名等登録!D6)</f>
        <v/>
      </c>
      <c r="W8" s="253"/>
      <c r="X8" s="253"/>
      <c r="Y8" s="253"/>
      <c r="Z8" s="253"/>
      <c r="AA8" s="253"/>
      <c r="AB8" s="253"/>
      <c r="AC8" s="253"/>
      <c r="AD8" s="253"/>
      <c r="AE8" s="253"/>
      <c r="AF8" s="33"/>
      <c r="AG8" s="14"/>
      <c r="AP8" s="14"/>
      <c r="AQ8" s="14"/>
      <c r="AR8" s="14"/>
      <c r="AS8" s="14"/>
      <c r="AT8" s="14"/>
      <c r="AU8" s="14"/>
      <c r="AV8" s="14"/>
      <c r="AW8" s="14"/>
      <c r="AX8" s="14"/>
      <c r="AY8" s="14"/>
      <c r="AZ8" s="14"/>
      <c r="BA8" s="14"/>
      <c r="BB8" s="14"/>
    </row>
    <row r="9" spans="1:56" ht="18" customHeight="1">
      <c r="B9" s="266">
        <f>AA1</f>
        <v>45230</v>
      </c>
      <c r="C9" s="267"/>
      <c r="D9" s="267"/>
      <c r="V9" s="253" t="str">
        <f>IF(会社名等登録!D7="","",会社名等登録!D7)</f>
        <v/>
      </c>
      <c r="W9" s="253"/>
      <c r="X9" s="253"/>
      <c r="Y9" s="253"/>
      <c r="Z9" s="253"/>
      <c r="AA9" s="253"/>
      <c r="AB9" s="253"/>
      <c r="AC9" s="253"/>
      <c r="AD9" s="253"/>
      <c r="AE9" s="253"/>
      <c r="AF9" s="88"/>
      <c r="AP9" s="10"/>
      <c r="AQ9" s="10"/>
      <c r="AR9" s="10"/>
      <c r="AS9" s="10"/>
      <c r="AT9" s="10"/>
      <c r="AU9" s="10"/>
      <c r="AV9" s="10"/>
      <c r="AW9" s="10"/>
      <c r="AX9" s="10"/>
      <c r="AY9" s="10"/>
      <c r="AZ9" s="10"/>
      <c r="BA9" s="10"/>
    </row>
    <row r="10" spans="1:56" ht="18" customHeight="1">
      <c r="B10" s="13" t="s">
        <v>7</v>
      </c>
      <c r="V10" s="86" t="str">
        <f>会社名等登録!D8</f>
        <v>TEL</v>
      </c>
      <c r="W10" s="89" t="str">
        <f>IF(会社名等登録!E8="","",会社名等登録!E8)</f>
        <v/>
      </c>
      <c r="X10" s="89"/>
      <c r="Y10" s="89"/>
      <c r="Z10" s="89"/>
      <c r="AA10" s="131" t="str">
        <f>会社名等登録!F8</f>
        <v>FAX　</v>
      </c>
      <c r="AB10" s="89" t="str">
        <f>IF(会社名等登録!G8="","",会社名等登録!G8)</f>
        <v/>
      </c>
      <c r="AC10" s="89"/>
      <c r="AD10" s="89"/>
      <c r="AE10" s="89"/>
      <c r="AF10" s="34"/>
      <c r="AP10"/>
      <c r="AQ10"/>
      <c r="AR10"/>
      <c r="AS10"/>
      <c r="AT10"/>
      <c r="AU10"/>
      <c r="AV10"/>
      <c r="AW10"/>
      <c r="AX10"/>
      <c r="AY10"/>
      <c r="AZ10"/>
      <c r="BA10"/>
    </row>
    <row r="11" spans="1:56" ht="18" customHeight="1">
      <c r="B11" s="39"/>
      <c r="C11" s="249" t="str">
        <f>W25</f>
        <v/>
      </c>
      <c r="D11" s="249"/>
      <c r="E11" s="249"/>
      <c r="F11" s="249"/>
      <c r="G11" s="249"/>
      <c r="H11" s="249"/>
      <c r="I11" s="249"/>
      <c r="J11" s="249"/>
      <c r="K11" s="249"/>
      <c r="L11" s="249"/>
      <c r="M11" s="249"/>
      <c r="N11" s="40"/>
      <c r="O11" s="41"/>
      <c r="V11" s="100" t="s">
        <v>45</v>
      </c>
      <c r="W11" s="132"/>
      <c r="X11" s="132"/>
      <c r="Y11" s="252" t="str">
        <f>IF(会社名等登録!D9="","",会社名等登録!D9)</f>
        <v/>
      </c>
      <c r="Z11" s="252"/>
      <c r="AA11" s="252"/>
      <c r="AB11" s="252"/>
      <c r="AC11" s="252"/>
      <c r="AD11" s="252"/>
      <c r="AE11" s="252"/>
      <c r="AF11" s="33"/>
      <c r="AN11" s="5"/>
      <c r="AO11" s="5"/>
      <c r="AP11" s="19"/>
      <c r="AQ11" s="19"/>
      <c r="AR11" s="19"/>
      <c r="AS11" s="19"/>
      <c r="AT11" s="19"/>
      <c r="AU11" s="19"/>
      <c r="AV11" s="19"/>
      <c r="AW11" s="19"/>
      <c r="AX11" s="19"/>
      <c r="AY11" s="19"/>
      <c r="AZ11" s="19"/>
      <c r="BA11" s="19"/>
      <c r="BC11" s="5"/>
      <c r="BD11" s="5"/>
    </row>
    <row r="12" spans="1:56" ht="18" customHeight="1">
      <c r="B12" s="42"/>
      <c r="C12" s="250"/>
      <c r="D12" s="250"/>
      <c r="E12" s="250"/>
      <c r="F12" s="250"/>
      <c r="G12" s="250"/>
      <c r="H12" s="250"/>
      <c r="I12" s="250"/>
      <c r="J12" s="250"/>
      <c r="K12" s="250"/>
      <c r="L12" s="250"/>
      <c r="M12" s="250"/>
      <c r="N12" s="37"/>
      <c r="O12" s="43"/>
      <c r="T12" s="2"/>
      <c r="U12" s="2"/>
      <c r="V12" s="100" t="s">
        <v>48</v>
      </c>
      <c r="W12" s="132"/>
      <c r="X12" s="132"/>
      <c r="Y12" s="289" t="str">
        <f>IF(会社名等登録!D10="","",会社名等登録!D10)</f>
        <v/>
      </c>
      <c r="Z12" s="289"/>
      <c r="AA12" s="289"/>
      <c r="AB12" s="289"/>
      <c r="AC12" s="289"/>
      <c r="AD12" s="289"/>
      <c r="AE12" s="289"/>
      <c r="AN12" s="5"/>
      <c r="AO12" s="5"/>
      <c r="AP12" s="5"/>
      <c r="AQ12" s="5"/>
      <c r="AR12" s="239"/>
      <c r="AS12" s="239"/>
      <c r="AT12" s="239"/>
      <c r="AU12" s="239"/>
      <c r="AV12" s="239"/>
      <c r="AW12" s="239"/>
      <c r="AX12" s="239"/>
      <c r="AY12" s="239"/>
      <c r="AZ12" s="239"/>
      <c r="BA12" s="239"/>
      <c r="BB12" s="239"/>
      <c r="BC12" s="239"/>
      <c r="BD12" s="239"/>
    </row>
    <row r="13" spans="1:56" ht="18" customHeight="1">
      <c r="B13" s="44"/>
      <c r="C13" s="251"/>
      <c r="D13" s="251"/>
      <c r="E13" s="251"/>
      <c r="F13" s="251"/>
      <c r="G13" s="251"/>
      <c r="H13" s="251"/>
      <c r="I13" s="251"/>
      <c r="J13" s="251"/>
      <c r="K13" s="251"/>
      <c r="L13" s="251"/>
      <c r="M13" s="251"/>
      <c r="N13" s="45"/>
      <c r="O13" s="46"/>
      <c r="W13" s="28"/>
      <c r="AA13" s="28"/>
      <c r="AN13" s="5"/>
      <c r="AO13" s="5"/>
      <c r="AP13" s="5"/>
      <c r="AQ13" s="5"/>
      <c r="AR13" s="239"/>
      <c r="AS13" s="239"/>
      <c r="AT13" s="239"/>
      <c r="AU13" s="239"/>
      <c r="AV13" s="239"/>
      <c r="AW13" s="239"/>
      <c r="AX13" s="239"/>
      <c r="AY13" s="239"/>
      <c r="AZ13" s="239"/>
      <c r="BA13" s="239"/>
      <c r="BB13" s="239"/>
      <c r="BC13" s="239"/>
      <c r="BD13" s="239"/>
    </row>
    <row r="14" spans="1:56" ht="26.25" customHeight="1">
      <c r="B14" s="37"/>
      <c r="C14" s="37"/>
      <c r="D14" s="37"/>
      <c r="E14" s="37"/>
      <c r="F14" s="37"/>
      <c r="G14" s="37"/>
      <c r="H14" s="37"/>
      <c r="I14" s="37"/>
      <c r="J14" s="37"/>
      <c r="K14" s="37"/>
      <c r="L14" s="37"/>
      <c r="M14" s="37"/>
      <c r="N14" s="37"/>
      <c r="O14" s="37"/>
      <c r="W14" s="28"/>
      <c r="AA14" s="28"/>
      <c r="AN14" s="5"/>
      <c r="AO14" s="5"/>
      <c r="AP14" s="5"/>
      <c r="AQ14" s="5"/>
      <c r="AR14" s="239"/>
      <c r="AS14" s="239"/>
      <c r="AT14" s="239"/>
      <c r="AU14" s="239"/>
      <c r="AV14" s="239"/>
      <c r="AW14" s="239"/>
      <c r="AX14" s="239"/>
      <c r="AY14" s="239"/>
      <c r="AZ14" s="239"/>
      <c r="BA14" s="239"/>
      <c r="BB14" s="239"/>
      <c r="BC14" s="239"/>
      <c r="BD14" s="239"/>
    </row>
    <row r="15" spans="1:56" ht="12.75" customHeight="1">
      <c r="B15" s="8"/>
      <c r="C15" s="35"/>
      <c r="D15" s="35"/>
      <c r="E15" s="35"/>
      <c r="F15" s="35"/>
      <c r="G15" s="35"/>
      <c r="H15" s="35"/>
      <c r="I15" s="35"/>
      <c r="J15" s="35"/>
      <c r="K15" s="35"/>
      <c r="L15" s="35"/>
      <c r="M15" s="35"/>
      <c r="N15" s="9"/>
      <c r="O15" s="8"/>
      <c r="W15" s="28"/>
      <c r="AA15" s="28"/>
      <c r="AN15" s="5"/>
      <c r="AO15" s="5"/>
      <c r="AP15" s="5"/>
      <c r="AQ15" s="5"/>
      <c r="AR15" s="5"/>
      <c r="AS15" s="5"/>
      <c r="AT15" s="5"/>
      <c r="AU15" s="5"/>
      <c r="AV15" s="5"/>
      <c r="AW15" s="5"/>
      <c r="AX15" s="5"/>
      <c r="AY15" s="5"/>
      <c r="AZ15" s="5"/>
      <c r="BA15" s="5"/>
      <c r="BB15" s="5"/>
      <c r="BC15" s="5"/>
      <c r="BD15" s="5"/>
    </row>
    <row r="16" spans="1:56" ht="12.75" customHeight="1">
      <c r="B16" s="8"/>
      <c r="C16" s="26"/>
      <c r="D16" s="26"/>
      <c r="E16" s="26"/>
      <c r="F16" s="26"/>
      <c r="G16" s="26"/>
      <c r="H16" s="26"/>
      <c r="I16" s="26"/>
      <c r="J16" s="26"/>
      <c r="K16" s="26"/>
      <c r="L16" s="26"/>
      <c r="M16" s="26"/>
      <c r="N16" s="9"/>
      <c r="O16" s="8"/>
      <c r="W16" s="28"/>
      <c r="AA16" s="28"/>
      <c r="AN16" s="5"/>
      <c r="AO16" s="5"/>
      <c r="AP16" s="5"/>
      <c r="AQ16" s="5"/>
      <c r="AR16" s="5"/>
      <c r="AS16" s="5"/>
      <c r="AT16" s="5"/>
      <c r="AU16" s="5"/>
      <c r="AV16" s="5"/>
      <c r="AW16" s="5"/>
      <c r="AX16" s="5"/>
      <c r="AY16" s="5"/>
      <c r="AZ16" s="5"/>
      <c r="BA16" s="5"/>
      <c r="BB16" s="5"/>
      <c r="BC16" s="5"/>
      <c r="BD16" s="5"/>
    </row>
    <row r="17" spans="2:31" ht="18" customHeight="1">
      <c r="U17" s="98"/>
      <c r="V17" s="25"/>
      <c r="W17" s="51"/>
      <c r="Y17" s="51"/>
      <c r="Z17" s="21"/>
      <c r="AA17" s="21"/>
      <c r="AB17" s="21"/>
      <c r="AC17" s="21"/>
      <c r="AD17" s="21"/>
      <c r="AE17" s="51" t="s">
        <v>2</v>
      </c>
    </row>
    <row r="18" spans="2:31" s="55" customFormat="1" ht="30" customHeight="1">
      <c r="B18" s="240" t="s">
        <v>56</v>
      </c>
      <c r="C18" s="241"/>
      <c r="D18" s="241"/>
      <c r="E18" s="244"/>
      <c r="F18" s="240" t="s">
        <v>93</v>
      </c>
      <c r="G18" s="241"/>
      <c r="H18" s="241"/>
      <c r="I18" s="241"/>
      <c r="J18" s="241"/>
      <c r="K18" s="241"/>
      <c r="L18" s="241"/>
      <c r="M18" s="241"/>
      <c r="N18" s="244"/>
      <c r="O18" s="447" t="s">
        <v>92</v>
      </c>
      <c r="P18" s="448"/>
      <c r="Q18" s="448"/>
      <c r="R18" s="448"/>
      <c r="S18" s="448"/>
      <c r="T18" s="448"/>
      <c r="U18" s="448"/>
      <c r="V18" s="449"/>
      <c r="W18" s="447" t="s">
        <v>91</v>
      </c>
      <c r="X18" s="448"/>
      <c r="Y18" s="448"/>
      <c r="Z18" s="448"/>
      <c r="AA18" s="448"/>
      <c r="AB18" s="448"/>
      <c r="AC18" s="448"/>
      <c r="AD18" s="448"/>
      <c r="AE18" s="449"/>
    </row>
    <row r="19" spans="2:31" s="64" customFormat="1" ht="33" customHeight="1">
      <c r="B19" s="226" t="s">
        <v>26</v>
      </c>
      <c r="C19" s="227"/>
      <c r="D19" s="227"/>
      <c r="E19" s="456"/>
      <c r="F19" s="457"/>
      <c r="G19" s="458"/>
      <c r="H19" s="458"/>
      <c r="I19" s="458"/>
      <c r="J19" s="458"/>
      <c r="K19" s="458"/>
      <c r="L19" s="458"/>
      <c r="M19" s="458"/>
      <c r="N19" s="459"/>
      <c r="O19" s="460" t="str">
        <f>IF(F19="","",F19*10%)</f>
        <v/>
      </c>
      <c r="P19" s="461"/>
      <c r="Q19" s="461"/>
      <c r="R19" s="461"/>
      <c r="S19" s="461"/>
      <c r="T19" s="461"/>
      <c r="U19" s="461"/>
      <c r="V19" s="462"/>
      <c r="W19" s="460" t="str">
        <f>IF(F19="","",F19+O19)</f>
        <v/>
      </c>
      <c r="X19" s="461"/>
      <c r="Y19" s="461"/>
      <c r="Z19" s="461"/>
      <c r="AA19" s="461"/>
      <c r="AB19" s="461"/>
      <c r="AC19" s="461"/>
      <c r="AD19" s="461"/>
      <c r="AE19" s="462"/>
    </row>
    <row r="20" spans="2:31" s="64" customFormat="1" ht="33" customHeight="1">
      <c r="B20" s="478" t="s">
        <v>27</v>
      </c>
      <c r="C20" s="479"/>
      <c r="D20" s="479"/>
      <c r="E20" s="480"/>
      <c r="F20" s="457"/>
      <c r="G20" s="463"/>
      <c r="H20" s="463"/>
      <c r="I20" s="463"/>
      <c r="J20" s="463"/>
      <c r="K20" s="463"/>
      <c r="L20" s="463"/>
      <c r="M20" s="463"/>
      <c r="N20" s="464"/>
      <c r="O20" s="465" t="str">
        <f t="shared" ref="O20:O24" si="0">IF(F20="","",F20*10%)</f>
        <v/>
      </c>
      <c r="P20" s="466"/>
      <c r="Q20" s="466"/>
      <c r="R20" s="466"/>
      <c r="S20" s="466"/>
      <c r="T20" s="466"/>
      <c r="U20" s="466"/>
      <c r="V20" s="467"/>
      <c r="W20" s="465" t="str">
        <f t="shared" ref="W20:W24" si="1">IF(F20="","",F20+O20)</f>
        <v/>
      </c>
      <c r="X20" s="466"/>
      <c r="Y20" s="466"/>
      <c r="Z20" s="466"/>
      <c r="AA20" s="466"/>
      <c r="AB20" s="466"/>
      <c r="AC20" s="466"/>
      <c r="AD20" s="466"/>
      <c r="AE20" s="467"/>
    </row>
    <row r="21" spans="2:31" s="64" customFormat="1" ht="33" customHeight="1">
      <c r="B21" s="226" t="s">
        <v>28</v>
      </c>
      <c r="C21" s="227"/>
      <c r="D21" s="227"/>
      <c r="E21" s="456"/>
      <c r="F21" s="457"/>
      <c r="G21" s="463"/>
      <c r="H21" s="463"/>
      <c r="I21" s="463"/>
      <c r="J21" s="463"/>
      <c r="K21" s="463"/>
      <c r="L21" s="463"/>
      <c r="M21" s="463"/>
      <c r="N21" s="464"/>
      <c r="O21" s="465" t="str">
        <f t="shared" si="0"/>
        <v/>
      </c>
      <c r="P21" s="466"/>
      <c r="Q21" s="466"/>
      <c r="R21" s="466"/>
      <c r="S21" s="466"/>
      <c r="T21" s="466"/>
      <c r="U21" s="466"/>
      <c r="V21" s="467"/>
      <c r="W21" s="465" t="str">
        <f t="shared" si="1"/>
        <v/>
      </c>
      <c r="X21" s="466"/>
      <c r="Y21" s="466"/>
      <c r="Z21" s="466"/>
      <c r="AA21" s="466"/>
      <c r="AB21" s="466"/>
      <c r="AC21" s="466"/>
      <c r="AD21" s="466"/>
      <c r="AE21" s="467"/>
    </row>
    <row r="22" spans="2:31" s="64" customFormat="1" ht="33" customHeight="1">
      <c r="B22" s="478" t="s">
        <v>29</v>
      </c>
      <c r="C22" s="479"/>
      <c r="D22" s="479"/>
      <c r="E22" s="480"/>
      <c r="F22" s="457"/>
      <c r="G22" s="463"/>
      <c r="H22" s="463"/>
      <c r="I22" s="463"/>
      <c r="J22" s="463"/>
      <c r="K22" s="463"/>
      <c r="L22" s="463"/>
      <c r="M22" s="463"/>
      <c r="N22" s="464"/>
      <c r="O22" s="465" t="str">
        <f t="shared" si="0"/>
        <v/>
      </c>
      <c r="P22" s="466"/>
      <c r="Q22" s="466"/>
      <c r="R22" s="466"/>
      <c r="S22" s="466"/>
      <c r="T22" s="466"/>
      <c r="U22" s="466"/>
      <c r="V22" s="467"/>
      <c r="W22" s="465" t="str">
        <f t="shared" si="1"/>
        <v/>
      </c>
      <c r="X22" s="466"/>
      <c r="Y22" s="466"/>
      <c r="Z22" s="466"/>
      <c r="AA22" s="466"/>
      <c r="AB22" s="466"/>
      <c r="AC22" s="466"/>
      <c r="AD22" s="466"/>
      <c r="AE22" s="467"/>
    </row>
    <row r="23" spans="2:31" s="64" customFormat="1" ht="33" customHeight="1">
      <c r="B23" s="226" t="s">
        <v>30</v>
      </c>
      <c r="C23" s="227"/>
      <c r="D23" s="227"/>
      <c r="E23" s="456"/>
      <c r="F23" s="457"/>
      <c r="G23" s="463"/>
      <c r="H23" s="463"/>
      <c r="I23" s="463"/>
      <c r="J23" s="463"/>
      <c r="K23" s="463"/>
      <c r="L23" s="463"/>
      <c r="M23" s="463"/>
      <c r="N23" s="464"/>
      <c r="O23" s="465" t="str">
        <f t="shared" si="0"/>
        <v/>
      </c>
      <c r="P23" s="466"/>
      <c r="Q23" s="466"/>
      <c r="R23" s="466"/>
      <c r="S23" s="466"/>
      <c r="T23" s="466"/>
      <c r="U23" s="466"/>
      <c r="V23" s="467"/>
      <c r="W23" s="465" t="str">
        <f t="shared" si="1"/>
        <v/>
      </c>
      <c r="X23" s="466"/>
      <c r="Y23" s="466"/>
      <c r="Z23" s="466"/>
      <c r="AA23" s="466"/>
      <c r="AB23" s="466"/>
      <c r="AC23" s="466"/>
      <c r="AD23" s="466"/>
      <c r="AE23" s="467"/>
    </row>
    <row r="24" spans="2:31" s="64" customFormat="1" ht="33" customHeight="1">
      <c r="B24" s="486" t="s">
        <v>31</v>
      </c>
      <c r="C24" s="487"/>
      <c r="D24" s="487"/>
      <c r="E24" s="488"/>
      <c r="F24" s="457"/>
      <c r="G24" s="463"/>
      <c r="H24" s="463"/>
      <c r="I24" s="463"/>
      <c r="J24" s="463"/>
      <c r="K24" s="463"/>
      <c r="L24" s="463"/>
      <c r="M24" s="463"/>
      <c r="N24" s="464"/>
      <c r="O24" s="475" t="str">
        <f t="shared" si="0"/>
        <v/>
      </c>
      <c r="P24" s="476"/>
      <c r="Q24" s="476"/>
      <c r="R24" s="476"/>
      <c r="S24" s="476"/>
      <c r="T24" s="476"/>
      <c r="U24" s="476"/>
      <c r="V24" s="477"/>
      <c r="W24" s="475" t="str">
        <f t="shared" si="1"/>
        <v/>
      </c>
      <c r="X24" s="476"/>
      <c r="Y24" s="476"/>
      <c r="Z24" s="476"/>
      <c r="AA24" s="476"/>
      <c r="AB24" s="476"/>
      <c r="AC24" s="476"/>
      <c r="AD24" s="476"/>
      <c r="AE24" s="477"/>
    </row>
    <row r="25" spans="2:31" s="64" customFormat="1" ht="33" customHeight="1">
      <c r="B25" s="450" t="s">
        <v>203</v>
      </c>
      <c r="C25" s="451"/>
      <c r="D25" s="451"/>
      <c r="E25" s="452"/>
      <c r="F25" s="453" t="str">
        <f>IF(SUM(F19:N24)=0,"",SUM(F19:N24))</f>
        <v/>
      </c>
      <c r="G25" s="454"/>
      <c r="H25" s="454"/>
      <c r="I25" s="454"/>
      <c r="J25" s="454"/>
      <c r="K25" s="454"/>
      <c r="L25" s="454"/>
      <c r="M25" s="454"/>
      <c r="N25" s="455"/>
      <c r="O25" s="481" t="str">
        <f>IF(SUM(O19:V24)=0,"",SUM(O19:V24))</f>
        <v/>
      </c>
      <c r="P25" s="482"/>
      <c r="Q25" s="482"/>
      <c r="R25" s="482"/>
      <c r="S25" s="482"/>
      <c r="T25" s="482"/>
      <c r="U25" s="482"/>
      <c r="V25" s="483"/>
      <c r="W25" s="481" t="str">
        <f>IF(SUM(W19:AE24)=0,"",SUM(W19:AE24))</f>
        <v/>
      </c>
      <c r="X25" s="482"/>
      <c r="Y25" s="482"/>
      <c r="Z25" s="482"/>
      <c r="AA25" s="482"/>
      <c r="AB25" s="482"/>
      <c r="AC25" s="482"/>
      <c r="AD25" s="482"/>
      <c r="AE25" s="483"/>
    </row>
    <row r="26" spans="2:31" s="64" customFormat="1" ht="27.95" customHeight="1">
      <c r="B26" s="67"/>
      <c r="T26" s="68"/>
    </row>
    <row r="27" spans="2:31" s="64" customFormat="1" ht="27.95" customHeight="1">
      <c r="B27" s="198" t="s">
        <v>208</v>
      </c>
      <c r="T27" s="68"/>
    </row>
    <row r="28" spans="2:31" ht="18" customHeight="1">
      <c r="B28" s="50"/>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row>
    <row r="29" spans="2:31" ht="18" customHeight="1">
      <c r="B29" s="69"/>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row>
    <row r="30" spans="2:31" ht="18" customHeight="1">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row>
    <row r="31" spans="2:31" ht="18" customHeight="1">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row>
    <row r="32" spans="2:31" ht="18" customHeight="1">
      <c r="B32" s="50"/>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row>
    <row r="33" spans="1:56" ht="18" customHeight="1">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row>
    <row r="34" spans="1:56" s="47" customFormat="1" ht="18" customHeight="1">
      <c r="B34" s="48"/>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row>
    <row r="35" spans="1:56" ht="18" customHeight="1">
      <c r="B35" s="275" t="s">
        <v>69</v>
      </c>
      <c r="C35" s="275"/>
      <c r="D35" s="275"/>
      <c r="E35" s="275"/>
      <c r="F35" s="275"/>
      <c r="G35" s="275"/>
      <c r="H35" s="275"/>
      <c r="I35" s="275"/>
      <c r="J35" s="275"/>
      <c r="K35" s="275"/>
      <c r="L35" s="275"/>
      <c r="M35" s="275"/>
      <c r="N35" s="275"/>
      <c r="O35" s="275"/>
      <c r="P35" s="275"/>
      <c r="Q35" s="275"/>
      <c r="R35" s="275"/>
      <c r="S35" s="275"/>
      <c r="T35" s="275"/>
      <c r="U35" s="275"/>
      <c r="Z35" s="99" t="s">
        <v>12</v>
      </c>
      <c r="AA35" s="255">
        <f>AA1</f>
        <v>45230</v>
      </c>
      <c r="AB35" s="256"/>
      <c r="AC35" s="256"/>
      <c r="AD35" s="256"/>
      <c r="AE35" s="256"/>
    </row>
    <row r="36" spans="1:56" ht="18" customHeight="1">
      <c r="A36" s="97"/>
      <c r="B36" s="275"/>
      <c r="C36" s="275"/>
      <c r="D36" s="275"/>
      <c r="E36" s="275"/>
      <c r="F36" s="275"/>
      <c r="G36" s="275"/>
      <c r="H36" s="275"/>
      <c r="I36" s="275"/>
      <c r="J36" s="275"/>
      <c r="K36" s="275"/>
      <c r="L36" s="275"/>
      <c r="M36" s="275"/>
      <c r="N36" s="275"/>
      <c r="O36" s="275"/>
      <c r="P36" s="275"/>
      <c r="Q36" s="275"/>
      <c r="R36" s="275"/>
      <c r="S36" s="275"/>
      <c r="T36" s="275"/>
      <c r="U36" s="275"/>
      <c r="V36" s="117"/>
      <c r="W36" s="117"/>
      <c r="X36" s="117"/>
      <c r="Y36" s="117"/>
      <c r="Z36" s="117"/>
      <c r="AA36" s="117"/>
      <c r="AB36" s="117"/>
      <c r="AC36" s="117"/>
      <c r="AD36" s="117"/>
      <c r="AE36" s="117"/>
      <c r="AF36" s="20"/>
    </row>
    <row r="37" spans="1:56" ht="18" customHeight="1">
      <c r="A37" s="97"/>
      <c r="B37" s="117"/>
      <c r="C37" s="117"/>
      <c r="D37" s="117"/>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22"/>
    </row>
    <row r="39" spans="1:56" ht="21" customHeight="1">
      <c r="B39" s="484"/>
      <c r="C39" s="484"/>
      <c r="D39" s="484"/>
      <c r="E39" s="484"/>
      <c r="F39" s="484"/>
      <c r="G39" s="484"/>
      <c r="H39" s="484"/>
      <c r="I39" s="484"/>
      <c r="J39" s="484"/>
      <c r="K39" s="484"/>
      <c r="L39" s="484"/>
      <c r="M39" s="484"/>
      <c r="N39" s="471" t="s">
        <v>5</v>
      </c>
      <c r="O39" s="471"/>
      <c r="V39" s="262" t="str">
        <f t="shared" ref="V39" si="2">V5</f>
        <v/>
      </c>
      <c r="W39" s="262"/>
      <c r="X39" s="262"/>
      <c r="Y39" s="262"/>
      <c r="Z39" s="262"/>
      <c r="AA39" s="262"/>
      <c r="AB39" s="262"/>
      <c r="AC39" s="262"/>
      <c r="AD39" s="262"/>
      <c r="AE39" s="262"/>
      <c r="AF39" s="32"/>
      <c r="AG39" s="16"/>
      <c r="AP39" s="11"/>
      <c r="AQ39" s="11"/>
      <c r="AR39" s="11"/>
      <c r="AS39" s="11"/>
      <c r="AT39" s="11"/>
      <c r="AU39" s="11"/>
      <c r="AV39" s="11"/>
      <c r="AW39" s="11"/>
      <c r="AX39" s="11"/>
      <c r="AY39" s="11"/>
      <c r="AZ39" s="11"/>
      <c r="BA39" s="11"/>
      <c r="BB39" s="11"/>
    </row>
    <row r="40" spans="1:56" ht="18" customHeight="1">
      <c r="B40" s="485"/>
      <c r="C40" s="485"/>
      <c r="D40" s="485"/>
      <c r="E40" s="485"/>
      <c r="F40" s="485"/>
      <c r="G40" s="485"/>
      <c r="H40" s="485"/>
      <c r="I40" s="485"/>
      <c r="J40" s="485"/>
      <c r="K40" s="485"/>
      <c r="L40" s="485"/>
      <c r="M40" s="485"/>
      <c r="N40" s="472"/>
      <c r="O40" s="472"/>
      <c r="V40" s="248" t="str">
        <f>IF(V6="","",V6)</f>
        <v/>
      </c>
      <c r="W40" s="248"/>
      <c r="X40" s="248"/>
      <c r="Y40" s="248"/>
      <c r="Z40" s="248"/>
      <c r="AA40" s="248"/>
      <c r="AB40" s="248"/>
      <c r="AC40" s="248"/>
      <c r="AD40" s="248"/>
      <c r="AE40" s="82" t="s">
        <v>38</v>
      </c>
      <c r="AF40" s="34"/>
      <c r="AP40" s="14"/>
      <c r="AQ40" s="14"/>
      <c r="AR40" s="14"/>
      <c r="AS40" s="14"/>
      <c r="AT40" s="14"/>
    </row>
    <row r="41" spans="1:56" ht="18" customHeight="1">
      <c r="B41" s="473" t="s">
        <v>6</v>
      </c>
      <c r="C41" s="473"/>
      <c r="D41" s="473"/>
      <c r="E41" s="473"/>
      <c r="F41" s="473"/>
      <c r="G41" s="473"/>
      <c r="V41" s="263" t="str">
        <f t="shared" ref="V41:V46" si="3">V7</f>
        <v/>
      </c>
      <c r="W41" s="263"/>
      <c r="X41" s="263"/>
      <c r="Y41" s="263"/>
      <c r="Z41" s="263"/>
      <c r="AA41" s="263"/>
      <c r="AB41" s="263"/>
      <c r="AC41" s="263"/>
      <c r="AD41" s="81"/>
      <c r="AF41" s="33"/>
      <c r="AG41" s="17"/>
      <c r="AP41" s="14"/>
      <c r="AQ41" s="14"/>
      <c r="AR41" s="14"/>
      <c r="AS41" s="14"/>
      <c r="AT41" s="14"/>
      <c r="AU41" s="14"/>
      <c r="AV41" s="14"/>
      <c r="AW41" s="14"/>
      <c r="AX41" s="14"/>
      <c r="AY41" s="14"/>
      <c r="AZ41" s="14"/>
      <c r="BA41" s="14"/>
      <c r="BB41" s="14"/>
    </row>
    <row r="42" spans="1:56" ht="18" customHeight="1">
      <c r="B42" s="474"/>
      <c r="C42" s="474"/>
      <c r="D42" s="474"/>
      <c r="E42" s="474"/>
      <c r="F42" s="474"/>
      <c r="G42" s="474"/>
      <c r="V42" s="253" t="str">
        <f t="shared" si="3"/>
        <v/>
      </c>
      <c r="W42" s="253"/>
      <c r="X42" s="253"/>
      <c r="Y42" s="253"/>
      <c r="Z42" s="253"/>
      <c r="AA42" s="253"/>
      <c r="AB42" s="253"/>
      <c r="AC42" s="253"/>
      <c r="AD42" s="253"/>
      <c r="AE42" s="253"/>
      <c r="AF42" s="33"/>
      <c r="AG42" s="14"/>
      <c r="AP42" s="14"/>
      <c r="AQ42" s="14"/>
      <c r="AR42" s="14"/>
      <c r="AS42" s="14"/>
      <c r="AT42" s="14"/>
      <c r="AU42" s="14"/>
      <c r="AV42" s="14"/>
      <c r="AW42" s="14"/>
      <c r="AX42" s="14"/>
      <c r="AY42" s="14"/>
      <c r="AZ42" s="14"/>
      <c r="BA42" s="14"/>
      <c r="BB42" s="14"/>
    </row>
    <row r="43" spans="1:56" ht="18" customHeight="1">
      <c r="B43" s="246">
        <f>B9</f>
        <v>45230</v>
      </c>
      <c r="C43" s="247"/>
      <c r="D43" s="247"/>
      <c r="V43" s="253" t="str">
        <f>IF(V9="","",V9)</f>
        <v/>
      </c>
      <c r="W43" s="253"/>
      <c r="X43" s="253"/>
      <c r="Y43" s="253"/>
      <c r="Z43" s="253"/>
      <c r="AA43" s="253"/>
      <c r="AB43" s="253"/>
      <c r="AC43" s="253"/>
      <c r="AD43" s="253"/>
      <c r="AE43" s="253"/>
      <c r="AF43" s="88"/>
      <c r="AP43" s="10"/>
      <c r="AQ43" s="10"/>
      <c r="AR43" s="10"/>
      <c r="AS43" s="10"/>
      <c r="AT43" s="10"/>
      <c r="AU43" s="10"/>
      <c r="AV43" s="10"/>
      <c r="AW43" s="10"/>
      <c r="AX43" s="10"/>
      <c r="AY43" s="10"/>
      <c r="AZ43" s="10"/>
      <c r="BA43" s="10"/>
    </row>
    <row r="44" spans="1:56" ht="18" customHeight="1">
      <c r="B44" s="13" t="s">
        <v>7</v>
      </c>
      <c r="V44" s="86" t="str">
        <f t="shared" si="3"/>
        <v>TEL</v>
      </c>
      <c r="W44" s="89" t="str">
        <f>W10</f>
        <v/>
      </c>
      <c r="X44" s="89"/>
      <c r="Y44" s="89"/>
      <c r="Z44" s="89"/>
      <c r="AA44" s="87" t="str">
        <f>AA10</f>
        <v>FAX　</v>
      </c>
      <c r="AB44" s="89" t="str">
        <f>AB10</f>
        <v/>
      </c>
      <c r="AC44" s="89"/>
      <c r="AD44" s="89"/>
      <c r="AE44" s="89"/>
      <c r="AF44" s="34"/>
      <c r="AP44"/>
      <c r="AQ44"/>
      <c r="AR44"/>
      <c r="AS44"/>
      <c r="AT44"/>
      <c r="AU44"/>
      <c r="AV44"/>
      <c r="AW44"/>
      <c r="AX44"/>
      <c r="AY44"/>
      <c r="AZ44"/>
      <c r="BA44"/>
    </row>
    <row r="45" spans="1:56" ht="18" customHeight="1">
      <c r="B45" s="39"/>
      <c r="C45" s="249" t="str">
        <f>C11</f>
        <v/>
      </c>
      <c r="D45" s="249"/>
      <c r="E45" s="249"/>
      <c r="F45" s="249"/>
      <c r="G45" s="249"/>
      <c r="H45" s="249"/>
      <c r="I45" s="249"/>
      <c r="J45" s="249"/>
      <c r="K45" s="249"/>
      <c r="L45" s="249"/>
      <c r="M45" s="249"/>
      <c r="N45" s="40"/>
      <c r="O45" s="41"/>
      <c r="V45" s="103" t="str">
        <f t="shared" si="3"/>
        <v>取引先ｺｰﾄﾞ</v>
      </c>
      <c r="W45" s="168"/>
      <c r="X45" s="168"/>
      <c r="Y45" s="252" t="str">
        <f>Y11</f>
        <v/>
      </c>
      <c r="Z45" s="252"/>
      <c r="AA45" s="252"/>
      <c r="AB45" s="252"/>
      <c r="AC45" s="252"/>
      <c r="AD45" s="252"/>
      <c r="AE45" s="252"/>
      <c r="AF45" s="33"/>
      <c r="AN45" s="5"/>
      <c r="AO45" s="5"/>
      <c r="AP45" s="19"/>
      <c r="AQ45" s="19"/>
      <c r="AR45" s="19"/>
      <c r="AS45" s="19"/>
      <c r="AT45" s="19"/>
      <c r="AU45" s="19"/>
      <c r="AV45" s="19"/>
      <c r="AW45" s="19"/>
      <c r="AX45" s="19"/>
      <c r="AY45" s="19"/>
      <c r="AZ45" s="19"/>
      <c r="BA45" s="19"/>
      <c r="BC45" s="5"/>
      <c r="BD45" s="5"/>
    </row>
    <row r="46" spans="1:56" ht="18" customHeight="1">
      <c r="B46" s="42"/>
      <c r="C46" s="250"/>
      <c r="D46" s="250"/>
      <c r="E46" s="250"/>
      <c r="F46" s="250"/>
      <c r="G46" s="250"/>
      <c r="H46" s="250"/>
      <c r="I46" s="250"/>
      <c r="J46" s="250"/>
      <c r="K46" s="250"/>
      <c r="L46" s="250"/>
      <c r="M46" s="250"/>
      <c r="N46" s="37"/>
      <c r="O46" s="43"/>
      <c r="T46" s="2"/>
      <c r="U46" s="2"/>
      <c r="V46" s="103" t="str">
        <f t="shared" si="3"/>
        <v>登録番号</v>
      </c>
      <c r="W46" s="106"/>
      <c r="X46" s="106"/>
      <c r="Y46" s="468" t="str">
        <f>Y12</f>
        <v/>
      </c>
      <c r="Z46" s="468"/>
      <c r="AA46" s="468"/>
      <c r="AB46" s="468"/>
      <c r="AC46" s="468"/>
      <c r="AD46" s="468"/>
      <c r="AE46" s="468"/>
      <c r="AN46" s="5"/>
      <c r="AO46" s="5"/>
      <c r="AP46" s="5"/>
      <c r="AQ46" s="5"/>
      <c r="AR46" s="239"/>
      <c r="AS46" s="239"/>
      <c r="AT46" s="239"/>
      <c r="AU46" s="239"/>
      <c r="AV46" s="239"/>
      <c r="AW46" s="239"/>
      <c r="AX46" s="239"/>
      <c r="AY46" s="239"/>
      <c r="AZ46" s="239"/>
      <c r="BA46" s="239"/>
      <c r="BB46" s="239"/>
      <c r="BC46" s="239"/>
      <c r="BD46" s="239"/>
    </row>
    <row r="47" spans="1:56" ht="18" customHeight="1">
      <c r="B47" s="44"/>
      <c r="C47" s="251"/>
      <c r="D47" s="251"/>
      <c r="E47" s="251"/>
      <c r="F47" s="251"/>
      <c r="G47" s="251"/>
      <c r="H47" s="251"/>
      <c r="I47" s="251"/>
      <c r="J47" s="251"/>
      <c r="K47" s="251"/>
      <c r="L47" s="251"/>
      <c r="M47" s="251"/>
      <c r="N47" s="45"/>
      <c r="O47" s="46"/>
      <c r="W47" s="28"/>
      <c r="AA47" s="28"/>
      <c r="AN47" s="5"/>
      <c r="AO47" s="5"/>
      <c r="AP47" s="5"/>
      <c r="AQ47" s="5"/>
      <c r="AR47" s="239"/>
      <c r="AS47" s="239"/>
      <c r="AT47" s="239"/>
      <c r="AU47" s="239"/>
      <c r="AV47" s="239"/>
      <c r="AW47" s="239"/>
      <c r="AX47" s="239"/>
      <c r="AY47" s="239"/>
      <c r="AZ47" s="239"/>
      <c r="BA47" s="239"/>
      <c r="BB47" s="239"/>
      <c r="BC47" s="239"/>
      <c r="BD47" s="239"/>
    </row>
    <row r="48" spans="1:56" ht="26.25" customHeight="1">
      <c r="B48" s="37"/>
      <c r="C48" s="37"/>
      <c r="D48" s="37"/>
      <c r="E48" s="37"/>
      <c r="F48" s="37"/>
      <c r="G48" s="37"/>
      <c r="H48" s="37"/>
      <c r="I48" s="37"/>
      <c r="J48" s="37"/>
      <c r="K48" s="37"/>
      <c r="L48" s="37"/>
      <c r="M48" s="37"/>
      <c r="N48" s="37"/>
      <c r="O48" s="37"/>
      <c r="W48" s="28"/>
      <c r="AA48" s="28"/>
      <c r="AN48" s="5"/>
      <c r="AO48" s="5"/>
      <c r="AP48" s="5"/>
      <c r="AQ48" s="5"/>
      <c r="AR48" s="239"/>
      <c r="AS48" s="239"/>
      <c r="AT48" s="239"/>
      <c r="AU48" s="239"/>
      <c r="AV48" s="239"/>
      <c r="AW48" s="239"/>
      <c r="AX48" s="239"/>
      <c r="AY48" s="239"/>
      <c r="AZ48" s="239"/>
      <c r="BA48" s="239"/>
      <c r="BB48" s="239"/>
      <c r="BC48" s="239"/>
      <c r="BD48" s="239"/>
    </row>
    <row r="49" spans="2:56" ht="12.75" customHeight="1">
      <c r="B49" s="8"/>
      <c r="C49" s="35"/>
      <c r="D49" s="35"/>
      <c r="E49" s="35"/>
      <c r="F49" s="35"/>
      <c r="G49" s="35"/>
      <c r="H49" s="35"/>
      <c r="I49" s="35"/>
      <c r="J49" s="35"/>
      <c r="K49" s="35"/>
      <c r="L49" s="35"/>
      <c r="M49" s="35"/>
      <c r="N49" s="9"/>
      <c r="O49" s="8"/>
      <c r="W49" s="28"/>
      <c r="AA49" s="28"/>
      <c r="AN49" s="5"/>
      <c r="AO49" s="5"/>
      <c r="AP49" s="5"/>
      <c r="AQ49" s="5"/>
      <c r="AR49" s="5"/>
      <c r="AS49" s="5"/>
      <c r="AT49" s="5"/>
      <c r="AU49" s="5"/>
      <c r="AV49" s="5"/>
      <c r="AW49" s="5"/>
      <c r="AX49" s="5"/>
      <c r="AY49" s="5"/>
      <c r="AZ49" s="5"/>
      <c r="BA49" s="5"/>
      <c r="BB49" s="5"/>
      <c r="BC49" s="5"/>
      <c r="BD49" s="5"/>
    </row>
    <row r="50" spans="2:56" ht="12.75" customHeight="1">
      <c r="B50" s="8"/>
      <c r="C50" s="26"/>
      <c r="D50" s="26"/>
      <c r="E50" s="26"/>
      <c r="F50" s="26"/>
      <c r="G50" s="26"/>
      <c r="H50" s="26"/>
      <c r="I50" s="26"/>
      <c r="J50" s="26"/>
      <c r="K50" s="26"/>
      <c r="L50" s="26"/>
      <c r="M50" s="26"/>
      <c r="N50" s="9"/>
      <c r="O50" s="8"/>
      <c r="W50" s="28"/>
      <c r="AA50" s="28"/>
      <c r="AN50" s="5"/>
      <c r="AO50" s="5"/>
      <c r="AP50" s="5"/>
      <c r="AQ50" s="5"/>
      <c r="AR50" s="5"/>
      <c r="AS50" s="5"/>
      <c r="AT50" s="5"/>
      <c r="AU50" s="5"/>
      <c r="AV50" s="5"/>
      <c r="AW50" s="5"/>
      <c r="AX50" s="5"/>
      <c r="AY50" s="5"/>
      <c r="AZ50" s="5"/>
      <c r="BA50" s="5"/>
      <c r="BB50" s="5"/>
      <c r="BC50" s="5"/>
      <c r="BD50" s="5"/>
    </row>
    <row r="51" spans="2:56" ht="18" customHeight="1">
      <c r="U51" s="169"/>
      <c r="V51" s="25"/>
      <c r="W51" s="51"/>
      <c r="Y51" s="51"/>
      <c r="Z51" s="21"/>
      <c r="AA51" s="21"/>
      <c r="AB51" s="21"/>
      <c r="AC51" s="21"/>
      <c r="AD51" s="21"/>
      <c r="AE51" s="51" t="s">
        <v>2</v>
      </c>
    </row>
    <row r="52" spans="2:56" s="55" customFormat="1" ht="30" customHeight="1">
      <c r="B52" s="240" t="s">
        <v>56</v>
      </c>
      <c r="C52" s="241"/>
      <c r="D52" s="241"/>
      <c r="E52" s="244"/>
      <c r="F52" s="240" t="s">
        <v>93</v>
      </c>
      <c r="G52" s="241"/>
      <c r="H52" s="241"/>
      <c r="I52" s="241"/>
      <c r="J52" s="241"/>
      <c r="K52" s="241"/>
      <c r="L52" s="241"/>
      <c r="M52" s="241"/>
      <c r="N52" s="244"/>
      <c r="O52" s="447" t="s">
        <v>92</v>
      </c>
      <c r="P52" s="448"/>
      <c r="Q52" s="448"/>
      <c r="R52" s="448"/>
      <c r="S52" s="448"/>
      <c r="T52" s="448"/>
      <c r="U52" s="448"/>
      <c r="V52" s="449"/>
      <c r="W52" s="447" t="s">
        <v>91</v>
      </c>
      <c r="X52" s="448"/>
      <c r="Y52" s="448"/>
      <c r="Z52" s="448"/>
      <c r="AA52" s="448"/>
      <c r="AB52" s="448"/>
      <c r="AC52" s="448"/>
      <c r="AD52" s="448"/>
      <c r="AE52" s="449"/>
    </row>
    <row r="53" spans="2:56" s="64" customFormat="1" ht="33" customHeight="1">
      <c r="B53" s="226" t="s">
        <v>26</v>
      </c>
      <c r="C53" s="227"/>
      <c r="D53" s="227"/>
      <c r="E53" s="456"/>
      <c r="F53" s="465" t="str">
        <f>IF(F19="","",F19)</f>
        <v/>
      </c>
      <c r="G53" s="466"/>
      <c r="H53" s="466"/>
      <c r="I53" s="466"/>
      <c r="J53" s="466"/>
      <c r="K53" s="466"/>
      <c r="L53" s="466"/>
      <c r="M53" s="466"/>
      <c r="N53" s="467"/>
      <c r="O53" s="460" t="str">
        <f>IF(O19="","",O19)</f>
        <v/>
      </c>
      <c r="P53" s="461"/>
      <c r="Q53" s="461"/>
      <c r="R53" s="461"/>
      <c r="S53" s="461"/>
      <c r="T53" s="461"/>
      <c r="U53" s="461"/>
      <c r="V53" s="462"/>
      <c r="W53" s="460" t="str">
        <f>IF(W19="","",W19)</f>
        <v/>
      </c>
      <c r="X53" s="461"/>
      <c r="Y53" s="461"/>
      <c r="Z53" s="461"/>
      <c r="AA53" s="461"/>
      <c r="AB53" s="461"/>
      <c r="AC53" s="461"/>
      <c r="AD53" s="461"/>
      <c r="AE53" s="462"/>
    </row>
    <row r="54" spans="2:56" s="64" customFormat="1" ht="33" customHeight="1">
      <c r="B54" s="478" t="s">
        <v>27</v>
      </c>
      <c r="C54" s="479"/>
      <c r="D54" s="479"/>
      <c r="E54" s="480"/>
      <c r="F54" s="465" t="str">
        <f t="shared" ref="F54:F58" si="4">IF(F20="","",F20)</f>
        <v/>
      </c>
      <c r="G54" s="466"/>
      <c r="H54" s="466"/>
      <c r="I54" s="466"/>
      <c r="J54" s="466"/>
      <c r="K54" s="466"/>
      <c r="L54" s="466"/>
      <c r="M54" s="466"/>
      <c r="N54" s="467"/>
      <c r="O54" s="465" t="str">
        <f t="shared" ref="O54:O58" si="5">IF(O20="","",O20)</f>
        <v/>
      </c>
      <c r="P54" s="466"/>
      <c r="Q54" s="466"/>
      <c r="R54" s="466"/>
      <c r="S54" s="466"/>
      <c r="T54" s="466"/>
      <c r="U54" s="466"/>
      <c r="V54" s="467"/>
      <c r="W54" s="465" t="str">
        <f t="shared" ref="W54:W58" si="6">IF(W20="","",W20)</f>
        <v/>
      </c>
      <c r="X54" s="466"/>
      <c r="Y54" s="466"/>
      <c r="Z54" s="466"/>
      <c r="AA54" s="466"/>
      <c r="AB54" s="466"/>
      <c r="AC54" s="466"/>
      <c r="AD54" s="466"/>
      <c r="AE54" s="467"/>
    </row>
    <row r="55" spans="2:56" s="64" customFormat="1" ht="33" customHeight="1">
      <c r="B55" s="226" t="s">
        <v>28</v>
      </c>
      <c r="C55" s="227"/>
      <c r="D55" s="227"/>
      <c r="E55" s="456"/>
      <c r="F55" s="465" t="str">
        <f t="shared" si="4"/>
        <v/>
      </c>
      <c r="G55" s="466"/>
      <c r="H55" s="466"/>
      <c r="I55" s="466"/>
      <c r="J55" s="466"/>
      <c r="K55" s="466"/>
      <c r="L55" s="466"/>
      <c r="M55" s="466"/>
      <c r="N55" s="467"/>
      <c r="O55" s="465" t="str">
        <f t="shared" si="5"/>
        <v/>
      </c>
      <c r="P55" s="466"/>
      <c r="Q55" s="466"/>
      <c r="R55" s="466"/>
      <c r="S55" s="466"/>
      <c r="T55" s="466"/>
      <c r="U55" s="466"/>
      <c r="V55" s="467"/>
      <c r="W55" s="465" t="str">
        <f t="shared" si="6"/>
        <v/>
      </c>
      <c r="X55" s="466"/>
      <c r="Y55" s="466"/>
      <c r="Z55" s="466"/>
      <c r="AA55" s="466"/>
      <c r="AB55" s="466"/>
      <c r="AC55" s="466"/>
      <c r="AD55" s="466"/>
      <c r="AE55" s="467"/>
    </row>
    <row r="56" spans="2:56" s="64" customFormat="1" ht="33" customHeight="1">
      <c r="B56" s="478" t="s">
        <v>29</v>
      </c>
      <c r="C56" s="479"/>
      <c r="D56" s="479"/>
      <c r="E56" s="480"/>
      <c r="F56" s="465" t="str">
        <f t="shared" si="4"/>
        <v/>
      </c>
      <c r="G56" s="466"/>
      <c r="H56" s="466"/>
      <c r="I56" s="466"/>
      <c r="J56" s="466"/>
      <c r="K56" s="466"/>
      <c r="L56" s="466"/>
      <c r="M56" s="466"/>
      <c r="N56" s="467"/>
      <c r="O56" s="465" t="str">
        <f t="shared" si="5"/>
        <v/>
      </c>
      <c r="P56" s="466"/>
      <c r="Q56" s="466"/>
      <c r="R56" s="466"/>
      <c r="S56" s="466"/>
      <c r="T56" s="466"/>
      <c r="U56" s="466"/>
      <c r="V56" s="467"/>
      <c r="W56" s="465" t="str">
        <f t="shared" si="6"/>
        <v/>
      </c>
      <c r="X56" s="466"/>
      <c r="Y56" s="466"/>
      <c r="Z56" s="466"/>
      <c r="AA56" s="466"/>
      <c r="AB56" s="466"/>
      <c r="AC56" s="466"/>
      <c r="AD56" s="466"/>
      <c r="AE56" s="467"/>
    </row>
    <row r="57" spans="2:56" s="64" customFormat="1" ht="33" customHeight="1">
      <c r="B57" s="226" t="s">
        <v>30</v>
      </c>
      <c r="C57" s="227"/>
      <c r="D57" s="227"/>
      <c r="E57" s="456"/>
      <c r="F57" s="465" t="str">
        <f t="shared" si="4"/>
        <v/>
      </c>
      <c r="G57" s="466"/>
      <c r="H57" s="466"/>
      <c r="I57" s="466"/>
      <c r="J57" s="466"/>
      <c r="K57" s="466"/>
      <c r="L57" s="466"/>
      <c r="M57" s="466"/>
      <c r="N57" s="467"/>
      <c r="O57" s="465" t="str">
        <f t="shared" si="5"/>
        <v/>
      </c>
      <c r="P57" s="466"/>
      <c r="Q57" s="466"/>
      <c r="R57" s="466"/>
      <c r="S57" s="466"/>
      <c r="T57" s="466"/>
      <c r="U57" s="466"/>
      <c r="V57" s="467"/>
      <c r="W57" s="465" t="str">
        <f t="shared" si="6"/>
        <v/>
      </c>
      <c r="X57" s="466"/>
      <c r="Y57" s="466"/>
      <c r="Z57" s="466"/>
      <c r="AA57" s="466"/>
      <c r="AB57" s="466"/>
      <c r="AC57" s="466"/>
      <c r="AD57" s="466"/>
      <c r="AE57" s="467"/>
    </row>
    <row r="58" spans="2:56" s="64" customFormat="1" ht="33" customHeight="1">
      <c r="B58" s="486" t="s">
        <v>31</v>
      </c>
      <c r="C58" s="487"/>
      <c r="D58" s="487"/>
      <c r="E58" s="488"/>
      <c r="F58" s="465" t="str">
        <f t="shared" si="4"/>
        <v/>
      </c>
      <c r="G58" s="466"/>
      <c r="H58" s="466"/>
      <c r="I58" s="466"/>
      <c r="J58" s="466"/>
      <c r="K58" s="466"/>
      <c r="L58" s="466"/>
      <c r="M58" s="466"/>
      <c r="N58" s="467"/>
      <c r="O58" s="475" t="str">
        <f t="shared" si="5"/>
        <v/>
      </c>
      <c r="P58" s="476"/>
      <c r="Q58" s="476"/>
      <c r="R58" s="476"/>
      <c r="S58" s="476"/>
      <c r="T58" s="476"/>
      <c r="U58" s="476"/>
      <c r="V58" s="477"/>
      <c r="W58" s="475" t="str">
        <f t="shared" si="6"/>
        <v/>
      </c>
      <c r="X58" s="476"/>
      <c r="Y58" s="476"/>
      <c r="Z58" s="476"/>
      <c r="AA58" s="476"/>
      <c r="AB58" s="476"/>
      <c r="AC58" s="476"/>
      <c r="AD58" s="476"/>
      <c r="AE58" s="477"/>
    </row>
    <row r="59" spans="2:56" s="64" customFormat="1" ht="33" customHeight="1">
      <c r="B59" s="450" t="s">
        <v>203</v>
      </c>
      <c r="C59" s="451"/>
      <c r="D59" s="451"/>
      <c r="E59" s="452"/>
      <c r="F59" s="453" t="str">
        <f>IF(F25="","",F25)</f>
        <v/>
      </c>
      <c r="G59" s="454"/>
      <c r="H59" s="454"/>
      <c r="I59" s="454"/>
      <c r="J59" s="454"/>
      <c r="K59" s="454"/>
      <c r="L59" s="454"/>
      <c r="M59" s="454"/>
      <c r="N59" s="455"/>
      <c r="O59" s="481" t="str">
        <f>IF(O25="","",O25)</f>
        <v/>
      </c>
      <c r="P59" s="482"/>
      <c r="Q59" s="482"/>
      <c r="R59" s="482"/>
      <c r="S59" s="482"/>
      <c r="T59" s="482"/>
      <c r="U59" s="482"/>
      <c r="V59" s="483"/>
      <c r="W59" s="481" t="str">
        <f>IF(W25="","",W25)</f>
        <v/>
      </c>
      <c r="X59" s="482"/>
      <c r="Y59" s="482"/>
      <c r="Z59" s="482"/>
      <c r="AA59" s="482"/>
      <c r="AB59" s="482"/>
      <c r="AC59" s="482"/>
      <c r="AD59" s="482"/>
      <c r="AE59" s="483"/>
    </row>
    <row r="60" spans="2:56" s="64" customFormat="1" ht="27.95" customHeight="1">
      <c r="B60" s="67"/>
      <c r="T60" s="68"/>
    </row>
    <row r="61" spans="2:56" s="64" customFormat="1" ht="27.95" customHeight="1">
      <c r="B61" s="199" t="str">
        <f>B27</f>
        <v>※複数営業所にご請求がある場合、ご提出ください。</v>
      </c>
      <c r="T61" s="68"/>
    </row>
    <row r="62" spans="2:56" ht="18" customHeight="1">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row>
    <row r="63" spans="2:56" ht="18" customHeight="1">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row>
    <row r="64" spans="2:56" ht="18" customHeight="1">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row>
    <row r="66" spans="2:2" s="47" customFormat="1" ht="18" customHeight="1">
      <c r="B66" s="25"/>
    </row>
  </sheetData>
  <sheetProtection sheet="1" objects="1" scenarios="1"/>
  <mergeCells count="98">
    <mergeCell ref="B59:E59"/>
    <mergeCell ref="F59:N59"/>
    <mergeCell ref="O59:V59"/>
    <mergeCell ref="W59:AE59"/>
    <mergeCell ref="B18:E18"/>
    <mergeCell ref="B52:E52"/>
    <mergeCell ref="B57:E57"/>
    <mergeCell ref="F57:N57"/>
    <mergeCell ref="O57:V57"/>
    <mergeCell ref="W57:AE57"/>
    <mergeCell ref="B58:E58"/>
    <mergeCell ref="F58:N58"/>
    <mergeCell ref="O58:V58"/>
    <mergeCell ref="W58:AE58"/>
    <mergeCell ref="B55:E55"/>
    <mergeCell ref="F55:N55"/>
    <mergeCell ref="O55:V55"/>
    <mergeCell ref="W55:AE55"/>
    <mergeCell ref="B56:E56"/>
    <mergeCell ref="F56:N56"/>
    <mergeCell ref="O56:V56"/>
    <mergeCell ref="W56:AE56"/>
    <mergeCell ref="B53:E53"/>
    <mergeCell ref="F53:N53"/>
    <mergeCell ref="O53:V53"/>
    <mergeCell ref="W53:AE53"/>
    <mergeCell ref="B54:E54"/>
    <mergeCell ref="F54:N54"/>
    <mergeCell ref="O54:V54"/>
    <mergeCell ref="W54:AE54"/>
    <mergeCell ref="F52:N52"/>
    <mergeCell ref="O52:V52"/>
    <mergeCell ref="W52:AE52"/>
    <mergeCell ref="F23:N23"/>
    <mergeCell ref="F24:N24"/>
    <mergeCell ref="V41:AC41"/>
    <mergeCell ref="O25:V25"/>
    <mergeCell ref="W25:AE25"/>
    <mergeCell ref="B41:G42"/>
    <mergeCell ref="B39:M40"/>
    <mergeCell ref="N39:O40"/>
    <mergeCell ref="B35:U36"/>
    <mergeCell ref="B23:E23"/>
    <mergeCell ref="B24:E24"/>
    <mergeCell ref="O23:V23"/>
    <mergeCell ref="O24:V24"/>
    <mergeCell ref="W23:AE23"/>
    <mergeCell ref="W24:AE24"/>
    <mergeCell ref="O21:V21"/>
    <mergeCell ref="O22:V22"/>
    <mergeCell ref="B20:E20"/>
    <mergeCell ref="B21:E21"/>
    <mergeCell ref="B22:E22"/>
    <mergeCell ref="V7:AB7"/>
    <mergeCell ref="V6:AD6"/>
    <mergeCell ref="AA1:AE1"/>
    <mergeCell ref="B5:M6"/>
    <mergeCell ref="N5:O6"/>
    <mergeCell ref="B1:R2"/>
    <mergeCell ref="V5:AE5"/>
    <mergeCell ref="B7:G8"/>
    <mergeCell ref="V8:AE8"/>
    <mergeCell ref="AR12:BD12"/>
    <mergeCell ref="AR13:BD13"/>
    <mergeCell ref="AR14:BD14"/>
    <mergeCell ref="B9:D9"/>
    <mergeCell ref="C11:M13"/>
    <mergeCell ref="Y11:AE11"/>
    <mergeCell ref="V9:AE9"/>
    <mergeCell ref="Y12:AE12"/>
    <mergeCell ref="AR46:BD46"/>
    <mergeCell ref="AR47:BD47"/>
    <mergeCell ref="AR48:BD48"/>
    <mergeCell ref="Y46:AE46"/>
    <mergeCell ref="C45:M47"/>
    <mergeCell ref="Y45:AE45"/>
    <mergeCell ref="F18:N18"/>
    <mergeCell ref="O18:V18"/>
    <mergeCell ref="W18:AE18"/>
    <mergeCell ref="B25:E25"/>
    <mergeCell ref="F25:N25"/>
    <mergeCell ref="B19:E19"/>
    <mergeCell ref="F19:N19"/>
    <mergeCell ref="O19:V19"/>
    <mergeCell ref="W19:AE19"/>
    <mergeCell ref="F20:N20"/>
    <mergeCell ref="F21:N21"/>
    <mergeCell ref="F22:N22"/>
    <mergeCell ref="W20:AE20"/>
    <mergeCell ref="W21:AE21"/>
    <mergeCell ref="W22:AE22"/>
    <mergeCell ref="O20:V20"/>
    <mergeCell ref="B43:D43"/>
    <mergeCell ref="V42:AE42"/>
    <mergeCell ref="V43:AE43"/>
    <mergeCell ref="V40:AD40"/>
    <mergeCell ref="AA35:AE35"/>
    <mergeCell ref="V39:AE39"/>
  </mergeCells>
  <phoneticPr fontId="1"/>
  <dataValidations count="3">
    <dataValidation imeMode="halfAlpha" allowBlank="1" showInputMessage="1" showErrorMessage="1" sqref="F19:F24 B11:C11 AF2 O19:O24 W19:W24 B45:C45 AF36 O53:O58 F53:F58 W53:W58" xr:uid="{E81FEF6F-9E83-42DD-841A-FB6520EFD163}"/>
    <dataValidation imeMode="hiragana" allowBlank="1" showInputMessage="1" showErrorMessage="1" sqref="B20 B22 B24 B54 B56 B58" xr:uid="{27226708-7F32-413D-B13E-802C123745B9}"/>
    <dataValidation imeMode="on" allowBlank="1" showInputMessage="1" showErrorMessage="1" sqref="AN12 AR15:AZ16 AR11:BD14 AG11 AN46 AR49:AZ50 AR45:BD48 AG45" xr:uid="{56CFBD4F-59DD-424F-AE39-EA648C6A1811}"/>
  </dataValidations>
  <printOptions horizontalCentered="1"/>
  <pageMargins left="0.70866141732283472" right="0.51181102362204722" top="0.74803149606299213" bottom="0.74803149606299213" header="0.31496062992125984" footer="0.31496062992125984"/>
  <pageSetup paperSize="9" scale="77" orientation="portrait" r:id="rId1"/>
  <rowBreaks count="1" manualBreakCount="1">
    <brk id="34" min="1" max="30" man="1"/>
  </rowBreaks>
  <colBreaks count="1" manualBreakCount="1">
    <brk id="31" max="40"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A7FD5-15B0-4208-A0AD-9D8BBC2076E5}">
  <sheetPr>
    <tabColor rgb="FF7030A0"/>
  </sheetPr>
  <dimension ref="A1:BD98"/>
  <sheetViews>
    <sheetView showGridLines="0" zoomScale="90" zoomScaleNormal="90" workbookViewId="0">
      <selection activeCell="AK78" sqref="AK78"/>
    </sheetView>
  </sheetViews>
  <sheetFormatPr defaultColWidth="3.625" defaultRowHeight="18" customHeight="1"/>
  <cols>
    <col min="1" max="1" width="3.625" style="1"/>
    <col min="2" max="2" width="11.125" style="1" bestFit="1" customWidth="1"/>
    <col min="3" max="13" width="3.625" style="1"/>
    <col min="14" max="16" width="3.625" style="1" customWidth="1"/>
    <col min="17" max="17" width="3.625" style="1"/>
    <col min="18" max="18" width="3.5" style="1" customWidth="1"/>
    <col min="19" max="19" width="4" style="1" customWidth="1"/>
    <col min="20" max="21" width="3.625" style="1" customWidth="1"/>
    <col min="22" max="22" width="4.125" style="1" customWidth="1"/>
    <col min="23" max="24" width="3.625" style="1"/>
    <col min="25" max="25" width="3.625" style="1" customWidth="1"/>
    <col min="26" max="26" width="3.625" style="1"/>
    <col min="27" max="27" width="4.125" style="1" customWidth="1"/>
    <col min="28" max="28" width="3.625" style="1"/>
    <col min="29" max="29" width="3.625" style="1" customWidth="1"/>
    <col min="30" max="31" width="3.625" style="1"/>
    <col min="32" max="32" width="2.75" style="1" customWidth="1"/>
    <col min="33" max="33" width="7.625" style="1" customWidth="1"/>
    <col min="34" max="36" width="3.625" style="1" customWidth="1"/>
    <col min="37" max="37" width="6.25" style="1" customWidth="1"/>
    <col min="38" max="39" width="3.625" style="1"/>
    <col min="40" max="40" width="3.625" style="1" customWidth="1"/>
    <col min="41" max="16384" width="3.625" style="1"/>
  </cols>
  <sheetData>
    <row r="1" spans="1:56" ht="20.100000000000001" customHeight="1">
      <c r="B1" s="275" t="s">
        <v>58</v>
      </c>
      <c r="C1" s="275"/>
      <c r="D1" s="275"/>
      <c r="E1" s="275"/>
      <c r="F1" s="275"/>
      <c r="G1" s="275"/>
      <c r="H1" s="275"/>
      <c r="I1" s="275"/>
      <c r="J1" s="275"/>
      <c r="K1" s="275"/>
      <c r="L1" s="275"/>
      <c r="M1" s="275"/>
      <c r="N1" s="275"/>
      <c r="O1" s="275"/>
      <c r="P1" s="275"/>
      <c r="Q1" s="275"/>
      <c r="R1" s="275"/>
      <c r="Z1" s="99" t="s">
        <v>12</v>
      </c>
      <c r="AA1" s="469">
        <v>45230</v>
      </c>
      <c r="AB1" s="470"/>
      <c r="AC1" s="470"/>
      <c r="AD1" s="470"/>
      <c r="AE1" s="470"/>
    </row>
    <row r="2" spans="1:56" ht="18" customHeight="1">
      <c r="A2" s="97"/>
      <c r="B2" s="275"/>
      <c r="C2" s="275"/>
      <c r="D2" s="275"/>
      <c r="E2" s="275"/>
      <c r="F2" s="275"/>
      <c r="G2" s="275"/>
      <c r="H2" s="275"/>
      <c r="I2" s="275"/>
      <c r="J2" s="275"/>
      <c r="K2" s="275"/>
      <c r="L2" s="275"/>
      <c r="M2" s="275"/>
      <c r="N2" s="275"/>
      <c r="O2" s="275"/>
      <c r="P2" s="275"/>
      <c r="Q2" s="275"/>
      <c r="R2" s="275"/>
      <c r="S2" s="117"/>
      <c r="T2" s="117"/>
      <c r="U2" s="117"/>
      <c r="V2" s="117"/>
      <c r="W2" s="117"/>
      <c r="X2" s="117"/>
      <c r="Y2" s="117"/>
      <c r="Z2" s="117"/>
      <c r="AA2" s="117"/>
      <c r="AB2" s="117"/>
      <c r="AC2" s="117"/>
      <c r="AD2" s="117"/>
      <c r="AE2" s="117"/>
      <c r="AF2" s="20"/>
    </row>
    <row r="3" spans="1:56" ht="18" customHeight="1">
      <c r="A3" s="97"/>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22"/>
    </row>
    <row r="4" spans="1:56" ht="18" customHeight="1">
      <c r="T4" s="36"/>
      <c r="U4" s="36"/>
      <c r="V4" s="36"/>
      <c r="W4" s="36"/>
      <c r="X4" s="36"/>
      <c r="Y4" s="36"/>
      <c r="Z4" s="36"/>
      <c r="AA4" s="36"/>
      <c r="AB4" s="36"/>
      <c r="AC4" s="36"/>
      <c r="AD4" s="36"/>
      <c r="AE4" s="36"/>
    </row>
    <row r="5" spans="1:56" ht="21" customHeight="1">
      <c r="B5" s="272"/>
      <c r="C5" s="272"/>
      <c r="D5" s="272"/>
      <c r="E5" s="272"/>
      <c r="F5" s="272"/>
      <c r="G5" s="272"/>
      <c r="H5" s="272"/>
      <c r="I5" s="272"/>
      <c r="J5" s="272"/>
      <c r="K5" s="272"/>
      <c r="L5" s="272"/>
      <c r="M5" s="272"/>
      <c r="N5" s="471" t="s">
        <v>5</v>
      </c>
      <c r="O5" s="471"/>
      <c r="V5" s="262">
        <f>会社名等登録!D3</f>
        <v>0</v>
      </c>
      <c r="W5" s="262"/>
      <c r="X5" s="262"/>
      <c r="Y5" s="262"/>
      <c r="Z5" s="262"/>
      <c r="AA5" s="262"/>
      <c r="AB5" s="262"/>
      <c r="AC5" s="262"/>
      <c r="AD5" s="262"/>
      <c r="AE5" s="262"/>
      <c r="AF5" s="32"/>
      <c r="AG5" s="16"/>
      <c r="AP5" s="11"/>
      <c r="AQ5" s="11"/>
      <c r="AR5" s="11"/>
      <c r="AS5" s="11"/>
      <c r="AT5" s="11"/>
      <c r="AU5" s="11"/>
      <c r="AV5" s="11"/>
      <c r="AW5" s="11"/>
      <c r="AX5" s="11"/>
      <c r="AY5" s="11"/>
      <c r="AZ5" s="11"/>
      <c r="BA5" s="11"/>
      <c r="BB5" s="11"/>
    </row>
    <row r="6" spans="1:56" ht="18" customHeight="1">
      <c r="B6" s="273"/>
      <c r="C6" s="273"/>
      <c r="D6" s="273"/>
      <c r="E6" s="273"/>
      <c r="F6" s="273"/>
      <c r="G6" s="273"/>
      <c r="H6" s="273"/>
      <c r="I6" s="273"/>
      <c r="J6" s="273"/>
      <c r="K6" s="273"/>
      <c r="L6" s="273"/>
      <c r="M6" s="273"/>
      <c r="N6" s="472"/>
      <c r="O6" s="472"/>
      <c r="V6" s="248" t="str">
        <f>IF(会社名等登録!D4="","",会社名等登録!D4)</f>
        <v/>
      </c>
      <c r="W6" s="248"/>
      <c r="X6" s="248"/>
      <c r="Y6" s="248"/>
      <c r="Z6" s="248"/>
      <c r="AA6" s="248"/>
      <c r="AB6" s="248"/>
      <c r="AC6" s="248"/>
      <c r="AD6" s="248"/>
      <c r="AE6" s="82" t="s">
        <v>38</v>
      </c>
      <c r="AF6" s="34"/>
      <c r="AP6" s="14"/>
      <c r="AQ6" s="14"/>
      <c r="AR6" s="14"/>
      <c r="AS6" s="14"/>
      <c r="AT6" s="14"/>
    </row>
    <row r="7" spans="1:56" ht="18" customHeight="1">
      <c r="B7" s="38" t="s">
        <v>6</v>
      </c>
      <c r="V7" s="263">
        <f>会社名等登録!D5</f>
        <v>0</v>
      </c>
      <c r="W7" s="263"/>
      <c r="X7" s="263"/>
      <c r="Y7" s="263"/>
      <c r="Z7" s="263"/>
      <c r="AA7" s="263"/>
      <c r="AB7" s="263"/>
      <c r="AC7" s="81"/>
      <c r="AD7" s="81"/>
      <c r="AF7" s="33"/>
      <c r="AG7" s="17"/>
      <c r="AP7" s="14"/>
      <c r="AQ7" s="14"/>
      <c r="AR7" s="14"/>
      <c r="AS7" s="14"/>
      <c r="AT7" s="14"/>
      <c r="AU7" s="14"/>
      <c r="AV7" s="14"/>
      <c r="AW7" s="14"/>
      <c r="AX7" s="14"/>
      <c r="AY7" s="14"/>
      <c r="AZ7" s="14"/>
      <c r="BA7" s="14"/>
      <c r="BB7" s="14"/>
    </row>
    <row r="8" spans="1:56" ht="18" customHeight="1">
      <c r="B8" s="15"/>
      <c r="V8" s="253">
        <f>会社名等登録!D6</f>
        <v>0</v>
      </c>
      <c r="W8" s="253"/>
      <c r="X8" s="253"/>
      <c r="Y8" s="253"/>
      <c r="Z8" s="253"/>
      <c r="AA8" s="253"/>
      <c r="AB8" s="253"/>
      <c r="AC8" s="253"/>
      <c r="AD8" s="253"/>
      <c r="AE8" s="253"/>
      <c r="AF8" s="33"/>
      <c r="AG8" s="14"/>
      <c r="AP8" s="14"/>
      <c r="AQ8" s="14"/>
      <c r="AR8" s="14"/>
      <c r="AS8" s="14"/>
      <c r="AT8" s="14"/>
      <c r="AU8" s="14"/>
      <c r="AV8" s="14"/>
      <c r="AW8" s="14"/>
      <c r="AX8" s="14"/>
      <c r="AY8" s="14"/>
      <c r="AZ8" s="14"/>
      <c r="BA8" s="14"/>
      <c r="BB8" s="14"/>
    </row>
    <row r="9" spans="1:56" ht="18" customHeight="1">
      <c r="B9" s="266">
        <v>45200</v>
      </c>
      <c r="C9" s="267"/>
      <c r="D9" s="267"/>
      <c r="V9" s="253">
        <f>会社名等登録!D7</f>
        <v>0</v>
      </c>
      <c r="W9" s="253"/>
      <c r="X9" s="253"/>
      <c r="Y9" s="253"/>
      <c r="Z9" s="253"/>
      <c r="AA9" s="253"/>
      <c r="AB9" s="253"/>
      <c r="AC9" s="253"/>
      <c r="AD9" s="253"/>
      <c r="AE9" s="253"/>
      <c r="AF9" s="88"/>
      <c r="AP9" s="10"/>
      <c r="AQ9" s="10"/>
      <c r="AR9" s="10"/>
      <c r="AS9" s="10"/>
      <c r="AT9" s="10"/>
      <c r="AU9" s="10"/>
      <c r="AV9" s="10"/>
      <c r="AW9" s="10"/>
      <c r="AX9" s="10"/>
      <c r="AY9" s="10"/>
      <c r="AZ9" s="10"/>
      <c r="BA9" s="10"/>
    </row>
    <row r="10" spans="1:56" ht="18" customHeight="1">
      <c r="B10" s="13" t="s">
        <v>7</v>
      </c>
      <c r="V10" s="86" t="str">
        <f>会社名等登録!D8</f>
        <v>TEL</v>
      </c>
      <c r="W10" s="89">
        <f>会社名等登録!E8</f>
        <v>0</v>
      </c>
      <c r="X10" s="89"/>
      <c r="Y10" s="89"/>
      <c r="Z10" s="89"/>
      <c r="AA10" s="131" t="str">
        <f>会社名等登録!F8</f>
        <v>FAX　</v>
      </c>
      <c r="AB10" s="89">
        <f>会社名等登録!G8</f>
        <v>0</v>
      </c>
      <c r="AC10" s="89"/>
      <c r="AD10" s="89"/>
      <c r="AE10" s="89"/>
      <c r="AF10" s="34"/>
      <c r="AP10"/>
      <c r="AQ10"/>
      <c r="AR10"/>
      <c r="AS10"/>
      <c r="AT10"/>
      <c r="AU10"/>
      <c r="AV10"/>
      <c r="AW10"/>
      <c r="AX10"/>
      <c r="AY10"/>
      <c r="AZ10"/>
      <c r="BA10"/>
    </row>
    <row r="11" spans="1:56" ht="18" customHeight="1">
      <c r="B11" s="39"/>
      <c r="C11" s="249">
        <f>M25</f>
        <v>1400025000</v>
      </c>
      <c r="D11" s="249"/>
      <c r="E11" s="249"/>
      <c r="F11" s="249"/>
      <c r="G11" s="249"/>
      <c r="H11" s="249"/>
      <c r="I11" s="249"/>
      <c r="J11" s="249"/>
      <c r="K11" s="249"/>
      <c r="L11" s="249"/>
      <c r="M11" s="249"/>
      <c r="N11" s="40"/>
      <c r="O11" s="41"/>
      <c r="V11" s="100" t="s">
        <v>45</v>
      </c>
      <c r="W11" s="132"/>
      <c r="X11" s="132"/>
      <c r="Y11" s="252">
        <f>会社名等登録!D9</f>
        <v>0</v>
      </c>
      <c r="Z11" s="252"/>
      <c r="AA11" s="252"/>
      <c r="AB11" s="252"/>
      <c r="AC11" s="252"/>
      <c r="AD11" s="252"/>
      <c r="AE11" s="252"/>
      <c r="AF11" s="33"/>
      <c r="AN11" s="5"/>
      <c r="AO11" s="5"/>
      <c r="AP11" s="19"/>
      <c r="AQ11" s="19"/>
      <c r="AR11" s="19"/>
      <c r="AS11" s="19"/>
      <c r="AT11" s="19"/>
      <c r="AU11" s="19"/>
      <c r="AV11" s="19"/>
      <c r="AW11" s="19"/>
      <c r="AX11" s="19"/>
      <c r="AY11" s="19"/>
      <c r="AZ11" s="19"/>
      <c r="BA11" s="19"/>
      <c r="BC11" s="5"/>
      <c r="BD11" s="5"/>
    </row>
    <row r="12" spans="1:56" ht="18" customHeight="1">
      <c r="B12" s="42"/>
      <c r="C12" s="250"/>
      <c r="D12" s="250"/>
      <c r="E12" s="250"/>
      <c r="F12" s="250"/>
      <c r="G12" s="250"/>
      <c r="H12" s="250"/>
      <c r="I12" s="250"/>
      <c r="J12" s="250"/>
      <c r="K12" s="250"/>
      <c r="L12" s="250"/>
      <c r="M12" s="250"/>
      <c r="N12" s="37"/>
      <c r="O12" s="43"/>
      <c r="T12" s="2"/>
      <c r="U12" s="2"/>
      <c r="V12" s="100" t="s">
        <v>48</v>
      </c>
      <c r="W12" s="132"/>
      <c r="X12" s="132"/>
      <c r="Y12" s="495">
        <f>会社名等登録!D10</f>
        <v>0</v>
      </c>
      <c r="Z12" s="495"/>
      <c r="AA12" s="495"/>
      <c r="AB12" s="495"/>
      <c r="AC12" s="495"/>
      <c r="AD12" s="495"/>
      <c r="AE12" s="495"/>
      <c r="AN12" s="5"/>
      <c r="AO12" s="5"/>
      <c r="AP12" s="5"/>
      <c r="AQ12" s="5"/>
      <c r="AR12" s="239"/>
      <c r="AS12" s="239"/>
      <c r="AT12" s="239"/>
      <c r="AU12" s="239"/>
      <c r="AV12" s="239"/>
      <c r="AW12" s="239"/>
      <c r="AX12" s="239"/>
      <c r="AY12" s="239"/>
      <c r="AZ12" s="239"/>
      <c r="BA12" s="239"/>
      <c r="BB12" s="239"/>
      <c r="BC12" s="239"/>
      <c r="BD12" s="239"/>
    </row>
    <row r="13" spans="1:56" ht="18" customHeight="1">
      <c r="B13" s="44"/>
      <c r="C13" s="251"/>
      <c r="D13" s="251"/>
      <c r="E13" s="251"/>
      <c r="F13" s="251"/>
      <c r="G13" s="251"/>
      <c r="H13" s="251"/>
      <c r="I13" s="251"/>
      <c r="J13" s="251"/>
      <c r="K13" s="251"/>
      <c r="L13" s="251"/>
      <c r="M13" s="251"/>
      <c r="N13" s="45"/>
      <c r="O13" s="46"/>
      <c r="W13" s="28"/>
      <c r="AA13" s="28"/>
      <c r="AN13" s="5"/>
      <c r="AO13" s="5"/>
      <c r="AP13" s="5"/>
      <c r="AQ13" s="5"/>
      <c r="AR13" s="239"/>
      <c r="AS13" s="239"/>
      <c r="AT13" s="239"/>
      <c r="AU13" s="239"/>
      <c r="AV13" s="239"/>
      <c r="AW13" s="239"/>
      <c r="AX13" s="239"/>
      <c r="AY13" s="239"/>
      <c r="AZ13" s="239"/>
      <c r="BA13" s="239"/>
      <c r="BB13" s="239"/>
      <c r="BC13" s="239"/>
      <c r="BD13" s="239"/>
    </row>
    <row r="14" spans="1:56" ht="26.25" customHeight="1">
      <c r="B14" s="37"/>
      <c r="C14" s="37"/>
      <c r="D14" s="37"/>
      <c r="E14" s="37"/>
      <c r="F14" s="37"/>
      <c r="G14" s="37"/>
      <c r="H14" s="37"/>
      <c r="I14" s="37"/>
      <c r="J14" s="37"/>
      <c r="K14" s="37"/>
      <c r="L14" s="37"/>
      <c r="M14" s="37"/>
      <c r="N14" s="37"/>
      <c r="O14" s="37"/>
      <c r="W14" s="28"/>
      <c r="AA14" s="28"/>
      <c r="AN14" s="5"/>
      <c r="AO14" s="5"/>
      <c r="AP14" s="5"/>
      <c r="AQ14" s="5"/>
      <c r="AR14" s="239"/>
      <c r="AS14" s="239"/>
      <c r="AT14" s="239"/>
      <c r="AU14" s="239"/>
      <c r="AV14" s="239"/>
      <c r="AW14" s="239"/>
      <c r="AX14" s="239"/>
      <c r="AY14" s="239"/>
      <c r="AZ14" s="239"/>
      <c r="BA14" s="239"/>
      <c r="BB14" s="239"/>
      <c r="BC14" s="239"/>
      <c r="BD14" s="239"/>
    </row>
    <row r="15" spans="1:56" ht="12.75" customHeight="1">
      <c r="B15" s="8"/>
      <c r="C15" s="35"/>
      <c r="D15" s="35"/>
      <c r="E15" s="35"/>
      <c r="F15" s="35"/>
      <c r="G15" s="35"/>
      <c r="H15" s="35"/>
      <c r="I15" s="35"/>
      <c r="J15" s="35"/>
      <c r="K15" s="35"/>
      <c r="L15" s="35"/>
      <c r="M15" s="35"/>
      <c r="N15" s="9"/>
      <c r="O15" s="8"/>
      <c r="W15" s="28"/>
      <c r="AA15" s="28"/>
      <c r="AN15" s="5"/>
      <c r="AO15" s="5"/>
      <c r="AP15" s="5"/>
      <c r="AQ15" s="5"/>
      <c r="AR15" s="5"/>
      <c r="AS15" s="5"/>
      <c r="AT15" s="5"/>
      <c r="AU15" s="5"/>
      <c r="AV15" s="5"/>
      <c r="AW15" s="5"/>
      <c r="AX15" s="5"/>
      <c r="AY15" s="5"/>
      <c r="AZ15" s="5"/>
      <c r="BA15" s="5"/>
      <c r="BB15" s="5"/>
      <c r="BC15" s="5"/>
      <c r="BD15" s="5"/>
    </row>
    <row r="16" spans="1:56" ht="12.75" customHeight="1">
      <c r="B16" s="8"/>
      <c r="C16" s="26"/>
      <c r="D16" s="26"/>
      <c r="E16" s="26"/>
      <c r="F16" s="26"/>
      <c r="G16" s="26"/>
      <c r="H16" s="26"/>
      <c r="I16" s="26"/>
      <c r="J16" s="26"/>
      <c r="K16" s="26"/>
      <c r="L16" s="26"/>
      <c r="M16" s="26"/>
      <c r="N16" s="9"/>
      <c r="O16" s="8"/>
      <c r="W16" s="28"/>
      <c r="AA16" s="28"/>
      <c r="AN16" s="5"/>
      <c r="AO16" s="5"/>
      <c r="AP16" s="5"/>
      <c r="AQ16" s="5"/>
      <c r="AR16" s="5"/>
      <c r="AS16" s="5"/>
      <c r="AT16" s="5"/>
      <c r="AU16" s="5"/>
      <c r="AV16" s="5"/>
      <c r="AW16" s="5"/>
      <c r="AX16" s="5"/>
      <c r="AY16" s="5"/>
      <c r="AZ16" s="5"/>
      <c r="BA16" s="5"/>
      <c r="BB16" s="5"/>
      <c r="BC16" s="5"/>
      <c r="BD16" s="5"/>
    </row>
    <row r="17" spans="2:31" ht="18" customHeight="1">
      <c r="U17" s="98"/>
      <c r="V17" s="25"/>
      <c r="W17" s="51"/>
      <c r="Y17" s="51" t="s">
        <v>2</v>
      </c>
      <c r="Z17" s="21"/>
      <c r="AA17" s="21"/>
      <c r="AB17" s="21"/>
      <c r="AC17" s="21"/>
      <c r="AD17" s="21"/>
    </row>
    <row r="18" spans="2:31" s="55" customFormat="1" ht="30" customHeight="1">
      <c r="B18" s="52" t="s">
        <v>13</v>
      </c>
      <c r="C18" s="53"/>
      <c r="D18" s="54" t="s">
        <v>14</v>
      </c>
      <c r="E18" s="52"/>
      <c r="F18" s="241" t="s">
        <v>56</v>
      </c>
      <c r="G18" s="241"/>
      <c r="H18" s="241"/>
      <c r="I18" s="241"/>
      <c r="J18" s="241"/>
      <c r="K18" s="241"/>
      <c r="L18" s="244"/>
      <c r="M18" s="447" t="s">
        <v>57</v>
      </c>
      <c r="N18" s="448"/>
      <c r="O18" s="448"/>
      <c r="P18" s="448"/>
      <c r="Q18" s="448"/>
      <c r="R18" s="448"/>
      <c r="S18" s="448"/>
      <c r="T18" s="448"/>
      <c r="U18" s="448"/>
      <c r="V18" s="448"/>
      <c r="W18" s="448"/>
      <c r="X18" s="448"/>
      <c r="Y18" s="448"/>
      <c r="Z18" s="52"/>
      <c r="AA18" s="52"/>
      <c r="AB18" s="52"/>
      <c r="AC18" s="52"/>
      <c r="AD18" s="52"/>
      <c r="AE18" s="53"/>
    </row>
    <row r="19" spans="2:31" s="64" customFormat="1" ht="33" customHeight="1">
      <c r="B19" s="56"/>
      <c r="C19" s="57"/>
      <c r="D19" s="58"/>
      <c r="E19" s="59"/>
      <c r="F19" s="489" t="s">
        <v>26</v>
      </c>
      <c r="G19" s="490"/>
      <c r="H19" s="490"/>
      <c r="I19" s="490"/>
      <c r="J19" s="490"/>
      <c r="K19" s="490"/>
      <c r="L19" s="491"/>
      <c r="M19" s="492">
        <v>1400025000</v>
      </c>
      <c r="N19" s="493"/>
      <c r="O19" s="493"/>
      <c r="P19" s="493"/>
      <c r="Q19" s="493"/>
      <c r="R19" s="493"/>
      <c r="S19" s="493"/>
      <c r="T19" s="493"/>
      <c r="U19" s="493"/>
      <c r="V19" s="493"/>
      <c r="W19" s="493"/>
      <c r="X19" s="493"/>
      <c r="Y19" s="494"/>
      <c r="Z19" s="63"/>
      <c r="AA19" s="63"/>
      <c r="AB19" s="63"/>
      <c r="AC19" s="63"/>
      <c r="AD19" s="63"/>
      <c r="AE19" s="60"/>
    </row>
    <row r="20" spans="2:31" s="64" customFormat="1" ht="33" customHeight="1">
      <c r="D20" s="58"/>
      <c r="E20" s="59"/>
      <c r="F20" s="496" t="s">
        <v>27</v>
      </c>
      <c r="G20" s="497"/>
      <c r="H20" s="497"/>
      <c r="I20" s="497"/>
      <c r="J20" s="497"/>
      <c r="K20" s="497"/>
      <c r="L20" s="498"/>
      <c r="M20" s="499"/>
      <c r="N20" s="500"/>
      <c r="O20" s="500"/>
      <c r="P20" s="500"/>
      <c r="Q20" s="500"/>
      <c r="R20" s="500"/>
      <c r="S20" s="500"/>
      <c r="T20" s="500"/>
      <c r="U20" s="500"/>
      <c r="V20" s="500"/>
      <c r="W20" s="500"/>
      <c r="X20" s="500"/>
      <c r="Y20" s="501"/>
      <c r="Z20" s="63"/>
      <c r="AA20" s="63"/>
      <c r="AB20" s="63"/>
      <c r="AC20" s="63"/>
      <c r="AD20" s="63"/>
      <c r="AE20" s="60"/>
    </row>
    <row r="21" spans="2:31" s="64" customFormat="1" ht="33" customHeight="1">
      <c r="B21" s="65"/>
      <c r="C21" s="66"/>
      <c r="D21" s="58"/>
      <c r="E21" s="59"/>
      <c r="F21" s="489" t="s">
        <v>28</v>
      </c>
      <c r="G21" s="490"/>
      <c r="H21" s="490"/>
      <c r="I21" s="490"/>
      <c r="J21" s="490"/>
      <c r="K21" s="490"/>
      <c r="L21" s="491"/>
      <c r="M21" s="499"/>
      <c r="N21" s="500"/>
      <c r="O21" s="500"/>
      <c r="P21" s="500"/>
      <c r="Q21" s="500"/>
      <c r="R21" s="500"/>
      <c r="S21" s="500"/>
      <c r="T21" s="500"/>
      <c r="U21" s="500"/>
      <c r="V21" s="500"/>
      <c r="W21" s="500"/>
      <c r="X21" s="500"/>
      <c r="Y21" s="501"/>
      <c r="Z21" s="63"/>
      <c r="AA21" s="63"/>
      <c r="AB21" s="63"/>
      <c r="AC21" s="63"/>
      <c r="AD21" s="63"/>
      <c r="AE21" s="60"/>
    </row>
    <row r="22" spans="2:31" s="64" customFormat="1" ht="33" customHeight="1">
      <c r="B22" s="65"/>
      <c r="C22" s="66"/>
      <c r="D22" s="58"/>
      <c r="E22" s="59"/>
      <c r="F22" s="496" t="s">
        <v>29</v>
      </c>
      <c r="G22" s="497"/>
      <c r="H22" s="497"/>
      <c r="I22" s="497"/>
      <c r="J22" s="497"/>
      <c r="K22" s="497"/>
      <c r="L22" s="498"/>
      <c r="M22" s="499"/>
      <c r="N22" s="500"/>
      <c r="O22" s="500"/>
      <c r="P22" s="500"/>
      <c r="Q22" s="500"/>
      <c r="R22" s="500"/>
      <c r="S22" s="500"/>
      <c r="T22" s="500"/>
      <c r="U22" s="500"/>
      <c r="V22" s="500"/>
      <c r="W22" s="500"/>
      <c r="X22" s="500"/>
      <c r="Y22" s="501"/>
      <c r="Z22" s="63"/>
      <c r="AA22" s="63"/>
      <c r="AB22" s="63"/>
      <c r="AC22" s="63"/>
      <c r="AD22" s="63"/>
      <c r="AE22" s="60"/>
    </row>
    <row r="23" spans="2:31" s="64" customFormat="1" ht="33" customHeight="1">
      <c r="B23" s="65"/>
      <c r="C23" s="66"/>
      <c r="D23" s="58"/>
      <c r="E23" s="59"/>
      <c r="F23" s="489" t="s">
        <v>30</v>
      </c>
      <c r="G23" s="490"/>
      <c r="H23" s="490"/>
      <c r="I23" s="490"/>
      <c r="J23" s="490"/>
      <c r="K23" s="490"/>
      <c r="L23" s="491"/>
      <c r="M23" s="499"/>
      <c r="N23" s="500"/>
      <c r="O23" s="500"/>
      <c r="P23" s="500"/>
      <c r="Q23" s="500"/>
      <c r="R23" s="500"/>
      <c r="S23" s="500"/>
      <c r="T23" s="500"/>
      <c r="U23" s="500"/>
      <c r="V23" s="500"/>
      <c r="W23" s="500"/>
      <c r="X23" s="500"/>
      <c r="Y23" s="501"/>
      <c r="Z23" s="63"/>
      <c r="AA23" s="63"/>
      <c r="AB23" s="63"/>
      <c r="AC23" s="63"/>
      <c r="AD23" s="63"/>
      <c r="AE23" s="60"/>
    </row>
    <row r="24" spans="2:31" s="64" customFormat="1" ht="33" customHeight="1">
      <c r="B24" s="65"/>
      <c r="C24" s="66"/>
      <c r="D24" s="58"/>
      <c r="E24" s="59"/>
      <c r="F24" s="502" t="s">
        <v>31</v>
      </c>
      <c r="G24" s="503"/>
      <c r="H24" s="503"/>
      <c r="I24" s="503"/>
      <c r="J24" s="503"/>
      <c r="K24" s="503"/>
      <c r="L24" s="504"/>
      <c r="M24" s="505"/>
      <c r="N24" s="506"/>
      <c r="O24" s="506"/>
      <c r="P24" s="506"/>
      <c r="Q24" s="506"/>
      <c r="R24" s="506"/>
      <c r="S24" s="506"/>
      <c r="T24" s="506"/>
      <c r="U24" s="506"/>
      <c r="V24" s="506"/>
      <c r="W24" s="506"/>
      <c r="X24" s="506"/>
      <c r="Y24" s="507"/>
      <c r="Z24" s="63"/>
      <c r="AA24" s="63"/>
      <c r="AB24" s="63"/>
      <c r="AC24" s="63"/>
      <c r="AD24" s="63"/>
      <c r="AE24" s="60"/>
    </row>
    <row r="25" spans="2:31" s="64" customFormat="1" ht="33" customHeight="1">
      <c r="F25" s="450" t="s">
        <v>25</v>
      </c>
      <c r="G25" s="451"/>
      <c r="H25" s="451"/>
      <c r="I25" s="451"/>
      <c r="J25" s="451"/>
      <c r="K25" s="451"/>
      <c r="L25" s="451"/>
      <c r="M25" s="508">
        <f>SUM(M19:Y24)</f>
        <v>1400025000</v>
      </c>
      <c r="N25" s="509"/>
      <c r="O25" s="509"/>
      <c r="P25" s="509"/>
      <c r="Q25" s="509"/>
      <c r="R25" s="509"/>
      <c r="S25" s="509"/>
      <c r="T25" s="509"/>
      <c r="U25" s="509"/>
      <c r="V25" s="509"/>
      <c r="W25" s="509"/>
      <c r="X25" s="509"/>
      <c r="Y25" s="510"/>
    </row>
    <row r="26" spans="2:31" s="64" customFormat="1" ht="27.95" customHeight="1">
      <c r="B26" s="67"/>
      <c r="T26" s="68"/>
    </row>
    <row r="27" spans="2:31" s="64" customFormat="1" ht="27.95" customHeight="1">
      <c r="B27" s="67"/>
      <c r="T27" s="68"/>
    </row>
    <row r="28" spans="2:31" ht="18" customHeight="1">
      <c r="B28" s="50"/>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row>
    <row r="29" spans="2:31" ht="18" customHeight="1">
      <c r="B29" s="69"/>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row>
    <row r="30" spans="2:31" ht="18" customHeight="1">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row>
    <row r="31" spans="2:31" ht="18" customHeight="1">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row>
    <row r="32" spans="2:31" ht="18" customHeight="1">
      <c r="B32" s="50"/>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row>
    <row r="33" spans="1:56" ht="18" customHeight="1">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row>
    <row r="34" spans="1:56" s="47" customFormat="1" ht="18" customHeight="1">
      <c r="B34" s="48"/>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row>
    <row r="35" spans="1:56" ht="18" hidden="1" customHeight="1">
      <c r="B35" s="275" t="s">
        <v>68</v>
      </c>
      <c r="C35" s="275"/>
      <c r="D35" s="275"/>
      <c r="E35" s="275"/>
      <c r="F35" s="275"/>
      <c r="G35" s="275"/>
      <c r="H35" s="275"/>
      <c r="I35" s="275"/>
      <c r="J35" s="275"/>
      <c r="K35" s="275"/>
      <c r="L35" s="275"/>
      <c r="M35" s="275"/>
      <c r="N35" s="275"/>
      <c r="O35" s="275"/>
      <c r="P35" s="275"/>
      <c r="Q35" s="275"/>
      <c r="R35" s="275"/>
      <c r="S35" s="275"/>
      <c r="T35" s="275"/>
      <c r="U35" s="275"/>
      <c r="Z35" s="99" t="s">
        <v>12</v>
      </c>
      <c r="AA35" s="255">
        <f>AA1</f>
        <v>45230</v>
      </c>
      <c r="AB35" s="256"/>
      <c r="AC35" s="256"/>
      <c r="AD35" s="256"/>
      <c r="AE35" s="256"/>
    </row>
    <row r="36" spans="1:56" ht="18" hidden="1" customHeight="1">
      <c r="A36" s="97"/>
      <c r="B36" s="275"/>
      <c r="C36" s="275"/>
      <c r="D36" s="275"/>
      <c r="E36" s="275"/>
      <c r="F36" s="275"/>
      <c r="G36" s="275"/>
      <c r="H36" s="275"/>
      <c r="I36" s="275"/>
      <c r="J36" s="275"/>
      <c r="K36" s="275"/>
      <c r="L36" s="275"/>
      <c r="M36" s="275"/>
      <c r="N36" s="275"/>
      <c r="O36" s="275"/>
      <c r="P36" s="275"/>
      <c r="Q36" s="275"/>
      <c r="R36" s="275"/>
      <c r="S36" s="275"/>
      <c r="T36" s="275"/>
      <c r="U36" s="275"/>
      <c r="V36" s="117"/>
      <c r="W36" s="117"/>
      <c r="X36" s="117"/>
      <c r="Y36" s="117"/>
      <c r="Z36" s="117"/>
      <c r="AA36" s="117"/>
      <c r="AB36" s="117"/>
      <c r="AC36" s="117"/>
      <c r="AD36" s="117"/>
      <c r="AE36" s="117"/>
      <c r="AF36" s="20"/>
    </row>
    <row r="37" spans="1:56" ht="18" hidden="1"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row>
    <row r="38" spans="1:56" ht="18" hidden="1" customHeight="1">
      <c r="T38" s="36"/>
      <c r="U38" s="36"/>
      <c r="V38" s="36"/>
      <c r="W38" s="36"/>
      <c r="X38" s="36"/>
      <c r="Y38" s="36"/>
      <c r="Z38" s="36"/>
      <c r="AA38" s="36"/>
      <c r="AB38" s="36"/>
      <c r="AC38" s="36"/>
      <c r="AD38" s="36"/>
      <c r="AE38" s="36"/>
    </row>
    <row r="39" spans="1:56" ht="21" hidden="1" customHeight="1">
      <c r="B39" s="272"/>
      <c r="C39" s="272"/>
      <c r="D39" s="272"/>
      <c r="E39" s="272"/>
      <c r="F39" s="272"/>
      <c r="G39" s="272"/>
      <c r="H39" s="272"/>
      <c r="I39" s="272"/>
      <c r="J39" s="272"/>
      <c r="K39" s="272"/>
      <c r="L39" s="272"/>
      <c r="M39" s="272"/>
      <c r="N39" s="471" t="s">
        <v>5</v>
      </c>
      <c r="O39" s="471"/>
      <c r="V39" s="262">
        <f t="shared" ref="V39" si="0">V5</f>
        <v>0</v>
      </c>
      <c r="W39" s="262"/>
      <c r="X39" s="262"/>
      <c r="Y39" s="262"/>
      <c r="Z39" s="262"/>
      <c r="AA39" s="262"/>
      <c r="AB39" s="262"/>
      <c r="AC39" s="262"/>
      <c r="AD39" s="262"/>
      <c r="AE39" s="262"/>
      <c r="AF39" s="95"/>
      <c r="AG39" s="16"/>
      <c r="AP39" s="11"/>
      <c r="AQ39" s="11"/>
      <c r="AR39" s="11"/>
      <c r="AS39" s="11"/>
      <c r="AT39" s="11"/>
      <c r="AU39" s="11"/>
      <c r="AV39" s="11"/>
      <c r="AW39" s="11"/>
      <c r="AX39" s="11"/>
      <c r="AY39" s="11"/>
      <c r="AZ39" s="11"/>
      <c r="BA39" s="11"/>
      <c r="BB39" s="11"/>
    </row>
    <row r="40" spans="1:56" ht="18" hidden="1" customHeight="1">
      <c r="B40" s="273"/>
      <c r="C40" s="273"/>
      <c r="D40" s="273"/>
      <c r="E40" s="273"/>
      <c r="F40" s="273"/>
      <c r="G40" s="273"/>
      <c r="H40" s="273"/>
      <c r="I40" s="273"/>
      <c r="J40" s="273"/>
      <c r="K40" s="273"/>
      <c r="L40" s="273"/>
      <c r="M40" s="273"/>
      <c r="N40" s="472"/>
      <c r="O40" s="472"/>
      <c r="V40" s="248" t="str">
        <f>IF(V6="","",V6)</f>
        <v/>
      </c>
      <c r="W40" s="248"/>
      <c r="X40" s="248"/>
      <c r="Y40" s="248"/>
      <c r="Z40" s="248"/>
      <c r="AA40" s="248"/>
      <c r="AB40" s="248"/>
      <c r="AC40" s="248"/>
      <c r="AD40" s="248"/>
      <c r="AE40" s="82" t="s">
        <v>38</v>
      </c>
      <c r="AF40" s="81"/>
      <c r="AP40" s="14"/>
      <c r="AQ40" s="14"/>
      <c r="AR40" s="14"/>
      <c r="AS40" s="14"/>
      <c r="AT40" s="14"/>
    </row>
    <row r="41" spans="1:56" ht="18" hidden="1" customHeight="1">
      <c r="B41" s="38" t="s">
        <v>6</v>
      </c>
      <c r="V41" s="263">
        <f t="shared" ref="V41:V46" si="1">V7</f>
        <v>0</v>
      </c>
      <c r="W41" s="263"/>
      <c r="X41" s="263"/>
      <c r="Y41" s="263"/>
      <c r="Z41" s="263"/>
      <c r="AA41" s="263"/>
      <c r="AB41" s="263"/>
      <c r="AC41" s="263"/>
      <c r="AD41" s="81"/>
      <c r="AF41" s="96"/>
      <c r="AG41" s="17"/>
      <c r="AP41" s="14"/>
      <c r="AQ41" s="14"/>
      <c r="AR41" s="14"/>
      <c r="AS41" s="14"/>
      <c r="AT41" s="14"/>
      <c r="AU41" s="14"/>
      <c r="AV41" s="14"/>
      <c r="AW41" s="14"/>
      <c r="AX41" s="14"/>
      <c r="AY41" s="14"/>
      <c r="AZ41" s="14"/>
      <c r="BA41" s="14"/>
      <c r="BB41" s="14"/>
    </row>
    <row r="42" spans="1:56" ht="18" hidden="1" customHeight="1">
      <c r="B42" s="15"/>
      <c r="V42" s="253">
        <f t="shared" si="1"/>
        <v>0</v>
      </c>
      <c r="W42" s="253"/>
      <c r="X42" s="253"/>
      <c r="Y42" s="253"/>
      <c r="Z42" s="253"/>
      <c r="AA42" s="253"/>
      <c r="AB42" s="253"/>
      <c r="AC42" s="253"/>
      <c r="AD42" s="253"/>
      <c r="AE42" s="253"/>
      <c r="AF42" s="96"/>
      <c r="AG42" s="14"/>
      <c r="AP42" s="14"/>
      <c r="AQ42" s="14"/>
      <c r="AR42" s="14"/>
      <c r="AS42" s="14"/>
      <c r="AT42" s="14"/>
      <c r="AU42" s="14"/>
      <c r="AV42" s="14"/>
      <c r="AW42" s="14"/>
      <c r="AX42" s="14"/>
      <c r="AY42" s="14"/>
      <c r="AZ42" s="14"/>
      <c r="BA42" s="14"/>
      <c r="BB42" s="14"/>
    </row>
    <row r="43" spans="1:56" ht="18" hidden="1" customHeight="1">
      <c r="B43" s="246">
        <f>B9</f>
        <v>45200</v>
      </c>
      <c r="C43" s="247"/>
      <c r="D43" s="247"/>
      <c r="V43" s="253">
        <f t="shared" si="1"/>
        <v>0</v>
      </c>
      <c r="W43" s="253"/>
      <c r="X43" s="253"/>
      <c r="Y43" s="253"/>
      <c r="Z43" s="253"/>
      <c r="AA43" s="253"/>
      <c r="AB43" s="253"/>
      <c r="AC43" s="253"/>
      <c r="AD43" s="253"/>
      <c r="AE43" s="253"/>
      <c r="AF43" s="87"/>
      <c r="AP43" s="10"/>
      <c r="AQ43" s="10"/>
      <c r="AR43" s="10"/>
      <c r="AS43" s="10"/>
      <c r="AT43" s="10"/>
      <c r="AU43" s="10"/>
      <c r="AV43" s="10"/>
      <c r="AW43" s="10"/>
      <c r="AX43" s="10"/>
      <c r="AY43" s="10"/>
      <c r="AZ43" s="10"/>
      <c r="BA43" s="10"/>
    </row>
    <row r="44" spans="1:56" ht="18" hidden="1" customHeight="1">
      <c r="B44" s="13" t="s">
        <v>7</v>
      </c>
      <c r="V44" s="120" t="str">
        <f t="shared" si="1"/>
        <v>TEL</v>
      </c>
      <c r="W44" s="89">
        <f>W10</f>
        <v>0</v>
      </c>
      <c r="X44" s="89"/>
      <c r="Y44" s="89"/>
      <c r="Z44" s="89"/>
      <c r="AA44" s="87" t="str">
        <f>AA10</f>
        <v>FAX　</v>
      </c>
      <c r="AB44" s="89">
        <f>AB10</f>
        <v>0</v>
      </c>
      <c r="AC44" s="89"/>
      <c r="AD44" s="89"/>
      <c r="AE44" s="89"/>
      <c r="AF44" s="107"/>
      <c r="AP44"/>
      <c r="AQ44"/>
      <c r="AR44"/>
      <c r="AS44"/>
      <c r="AT44"/>
      <c r="AU44"/>
      <c r="AV44"/>
      <c r="AW44"/>
      <c r="AX44"/>
      <c r="AY44"/>
      <c r="AZ44"/>
      <c r="BA44"/>
    </row>
    <row r="45" spans="1:56" ht="18" hidden="1" customHeight="1">
      <c r="B45" s="39"/>
      <c r="C45" s="249">
        <f>C11</f>
        <v>1400025000</v>
      </c>
      <c r="D45" s="249"/>
      <c r="E45" s="249"/>
      <c r="F45" s="249"/>
      <c r="G45" s="249"/>
      <c r="H45" s="249"/>
      <c r="I45" s="249"/>
      <c r="J45" s="249"/>
      <c r="K45" s="249"/>
      <c r="L45" s="249"/>
      <c r="M45" s="249"/>
      <c r="N45" s="40"/>
      <c r="O45" s="41"/>
      <c r="V45" s="103" t="str">
        <f t="shared" si="1"/>
        <v>取引先ｺｰﾄﾞ</v>
      </c>
      <c r="W45" s="104"/>
      <c r="X45" s="104"/>
      <c r="Y45" s="274">
        <f>Y11</f>
        <v>0</v>
      </c>
      <c r="Z45" s="274"/>
      <c r="AA45" s="274"/>
      <c r="AB45" s="274"/>
      <c r="AC45" s="274"/>
      <c r="AD45" s="274"/>
      <c r="AE45" s="274"/>
      <c r="AF45" s="106"/>
      <c r="AN45" s="5"/>
      <c r="AO45" s="5"/>
      <c r="AP45" s="19"/>
      <c r="AQ45" s="19"/>
      <c r="AR45" s="19"/>
      <c r="AS45" s="19"/>
      <c r="AT45" s="19"/>
      <c r="AU45" s="19"/>
      <c r="AV45" s="19"/>
      <c r="AW45" s="19"/>
      <c r="AX45" s="19"/>
      <c r="AY45" s="19"/>
      <c r="AZ45" s="19"/>
      <c r="BA45" s="19"/>
      <c r="BC45" s="5"/>
      <c r="BD45" s="5"/>
    </row>
    <row r="46" spans="1:56" ht="18" hidden="1" customHeight="1">
      <c r="B46" s="42"/>
      <c r="C46" s="250"/>
      <c r="D46" s="250"/>
      <c r="E46" s="250"/>
      <c r="F46" s="250"/>
      <c r="G46" s="250"/>
      <c r="H46" s="250"/>
      <c r="I46" s="250"/>
      <c r="J46" s="250"/>
      <c r="K46" s="250"/>
      <c r="L46" s="250"/>
      <c r="M46" s="250"/>
      <c r="N46" s="37"/>
      <c r="O46" s="43"/>
      <c r="T46" s="2"/>
      <c r="U46" s="2"/>
      <c r="V46" s="103" t="str">
        <f t="shared" si="1"/>
        <v>登録番号</v>
      </c>
      <c r="W46" s="105"/>
      <c r="X46" s="105"/>
      <c r="Y46" s="514">
        <f>Y12</f>
        <v>0</v>
      </c>
      <c r="Z46" s="514"/>
      <c r="AA46" s="514"/>
      <c r="AB46" s="514"/>
      <c r="AC46" s="514"/>
      <c r="AD46" s="514"/>
      <c r="AE46" s="514"/>
      <c r="AN46" s="5"/>
      <c r="AO46" s="5"/>
      <c r="AP46" s="5"/>
      <c r="AQ46" s="5"/>
      <c r="AR46" s="239"/>
      <c r="AS46" s="239"/>
      <c r="AT46" s="239"/>
      <c r="AU46" s="239"/>
      <c r="AV46" s="239"/>
      <c r="AW46" s="239"/>
      <c r="AX46" s="239"/>
      <c r="AY46" s="239"/>
      <c r="AZ46" s="239"/>
      <c r="BA46" s="239"/>
      <c r="BB46" s="239"/>
      <c r="BC46" s="239"/>
      <c r="BD46" s="239"/>
    </row>
    <row r="47" spans="1:56" ht="18" hidden="1" customHeight="1">
      <c r="B47" s="44"/>
      <c r="C47" s="251"/>
      <c r="D47" s="251"/>
      <c r="E47" s="251"/>
      <c r="F47" s="251"/>
      <c r="G47" s="251"/>
      <c r="H47" s="251"/>
      <c r="I47" s="251"/>
      <c r="J47" s="251"/>
      <c r="K47" s="251"/>
      <c r="L47" s="251"/>
      <c r="M47" s="251"/>
      <c r="N47" s="45"/>
      <c r="O47" s="46"/>
      <c r="W47" s="28"/>
      <c r="AA47" s="28"/>
      <c r="AN47" s="5"/>
      <c r="AO47" s="5"/>
      <c r="AP47" s="5"/>
      <c r="AQ47" s="5"/>
      <c r="AR47" s="239"/>
      <c r="AS47" s="239"/>
      <c r="AT47" s="239"/>
      <c r="AU47" s="239"/>
      <c r="AV47" s="239"/>
      <c r="AW47" s="239"/>
      <c r="AX47" s="239"/>
      <c r="AY47" s="239"/>
      <c r="AZ47" s="239"/>
      <c r="BA47" s="239"/>
      <c r="BB47" s="239"/>
      <c r="BC47" s="239"/>
      <c r="BD47" s="239"/>
    </row>
    <row r="48" spans="1:56" ht="26.25" hidden="1" customHeight="1">
      <c r="B48" s="37"/>
      <c r="C48" s="37"/>
      <c r="D48" s="37"/>
      <c r="E48" s="37"/>
      <c r="F48" s="37"/>
      <c r="G48" s="37"/>
      <c r="H48" s="37"/>
      <c r="I48" s="37"/>
      <c r="J48" s="37"/>
      <c r="K48" s="37"/>
      <c r="L48" s="37"/>
      <c r="M48" s="37"/>
      <c r="N48" s="37"/>
      <c r="O48" s="37"/>
      <c r="W48" s="28"/>
      <c r="AA48" s="28"/>
      <c r="AN48" s="5"/>
      <c r="AO48" s="5"/>
      <c r="AP48" s="5"/>
      <c r="AQ48" s="5"/>
      <c r="AR48" s="239"/>
      <c r="AS48" s="239"/>
      <c r="AT48" s="239"/>
      <c r="AU48" s="239"/>
      <c r="AV48" s="239"/>
      <c r="AW48" s="239"/>
      <c r="AX48" s="239"/>
      <c r="AY48" s="239"/>
      <c r="AZ48" s="239"/>
      <c r="BA48" s="239"/>
      <c r="BB48" s="239"/>
      <c r="BC48" s="239"/>
      <c r="BD48" s="239"/>
    </row>
    <row r="49" spans="2:56" ht="12.75" hidden="1" customHeight="1">
      <c r="B49" s="8"/>
      <c r="C49" s="35"/>
      <c r="D49" s="35"/>
      <c r="E49" s="35"/>
      <c r="F49" s="35"/>
      <c r="G49" s="35"/>
      <c r="H49" s="35"/>
      <c r="I49" s="35"/>
      <c r="J49" s="35"/>
      <c r="K49" s="35"/>
      <c r="L49" s="35"/>
      <c r="M49" s="35"/>
      <c r="N49" s="9"/>
      <c r="O49" s="8"/>
      <c r="W49" s="28"/>
      <c r="AA49" s="28"/>
      <c r="AN49" s="5"/>
      <c r="AO49" s="5"/>
      <c r="AP49" s="5"/>
      <c r="AQ49" s="5"/>
      <c r="AR49" s="5"/>
      <c r="AS49" s="5"/>
      <c r="AT49" s="5"/>
      <c r="AU49" s="5"/>
      <c r="AV49" s="5"/>
      <c r="AW49" s="5"/>
      <c r="AX49" s="5"/>
      <c r="AY49" s="5"/>
      <c r="AZ49" s="5"/>
      <c r="BA49" s="5"/>
      <c r="BB49" s="5"/>
      <c r="BC49" s="5"/>
      <c r="BD49" s="5"/>
    </row>
    <row r="50" spans="2:56" ht="12.75" hidden="1" customHeight="1">
      <c r="B50" s="8"/>
      <c r="C50" s="26"/>
      <c r="D50" s="26"/>
      <c r="E50" s="26"/>
      <c r="F50" s="26"/>
      <c r="G50" s="26"/>
      <c r="H50" s="26"/>
      <c r="I50" s="26"/>
      <c r="J50" s="26"/>
      <c r="K50" s="26"/>
      <c r="L50" s="26"/>
      <c r="M50" s="26"/>
      <c r="N50" s="9"/>
      <c r="O50" s="8"/>
      <c r="W50" s="28"/>
      <c r="AA50" s="28"/>
      <c r="AN50" s="5"/>
      <c r="AO50" s="5"/>
      <c r="AP50" s="5"/>
      <c r="AQ50" s="5"/>
      <c r="AR50" s="5"/>
      <c r="AS50" s="5"/>
      <c r="AT50" s="5"/>
      <c r="AU50" s="5"/>
      <c r="AV50" s="5"/>
      <c r="AW50" s="5"/>
      <c r="AX50" s="5"/>
      <c r="AY50" s="5"/>
      <c r="AZ50" s="5"/>
      <c r="BA50" s="5"/>
      <c r="BB50" s="5"/>
      <c r="BC50" s="5"/>
      <c r="BD50" s="5"/>
    </row>
    <row r="51" spans="2:56" ht="18" hidden="1" customHeight="1">
      <c r="U51" s="98"/>
      <c r="V51" s="25"/>
      <c r="W51" s="51"/>
      <c r="Y51" s="51" t="s">
        <v>2</v>
      </c>
      <c r="Z51" s="21"/>
      <c r="AA51" s="21"/>
      <c r="AB51" s="21"/>
      <c r="AC51" s="21"/>
      <c r="AD51" s="21"/>
    </row>
    <row r="52" spans="2:56" s="55" customFormat="1" ht="30" hidden="1" customHeight="1">
      <c r="B52" s="52" t="s">
        <v>13</v>
      </c>
      <c r="C52" s="53"/>
      <c r="D52" s="54" t="s">
        <v>14</v>
      </c>
      <c r="E52" s="52"/>
      <c r="F52" s="241" t="s">
        <v>56</v>
      </c>
      <c r="G52" s="241"/>
      <c r="H52" s="241"/>
      <c r="I52" s="241"/>
      <c r="J52" s="241"/>
      <c r="K52" s="241"/>
      <c r="L52" s="244"/>
      <c r="M52" s="447" t="s">
        <v>57</v>
      </c>
      <c r="N52" s="448"/>
      <c r="O52" s="448"/>
      <c r="P52" s="448"/>
      <c r="Q52" s="448"/>
      <c r="R52" s="448"/>
      <c r="S52" s="448"/>
      <c r="T52" s="448"/>
      <c r="U52" s="448"/>
      <c r="V52" s="448"/>
      <c r="W52" s="448"/>
      <c r="X52" s="448"/>
      <c r="Y52" s="448"/>
      <c r="Z52" s="52"/>
      <c r="AA52" s="52"/>
      <c r="AB52" s="52"/>
      <c r="AC52" s="52"/>
      <c r="AD52" s="52"/>
      <c r="AE52" s="53"/>
    </row>
    <row r="53" spans="2:56" s="64" customFormat="1" ht="33" hidden="1" customHeight="1">
      <c r="B53" s="56"/>
      <c r="C53" s="57"/>
      <c r="D53" s="58"/>
      <c r="E53" s="59"/>
      <c r="F53" s="489" t="s">
        <v>26</v>
      </c>
      <c r="G53" s="490"/>
      <c r="H53" s="490"/>
      <c r="I53" s="490"/>
      <c r="J53" s="490"/>
      <c r="K53" s="490"/>
      <c r="L53" s="491"/>
      <c r="M53" s="511">
        <f t="shared" ref="M53:M58" si="2">IF(M19=0,"",M19)</f>
        <v>1400025000</v>
      </c>
      <c r="N53" s="512"/>
      <c r="O53" s="512"/>
      <c r="P53" s="512"/>
      <c r="Q53" s="512"/>
      <c r="R53" s="512"/>
      <c r="S53" s="512"/>
      <c r="T53" s="512"/>
      <c r="U53" s="512"/>
      <c r="V53" s="512"/>
      <c r="W53" s="512"/>
      <c r="X53" s="512"/>
      <c r="Y53" s="513"/>
      <c r="Z53" s="63"/>
      <c r="AA53" s="63"/>
      <c r="AB53" s="63"/>
      <c r="AC53" s="63"/>
      <c r="AD53" s="63"/>
      <c r="AE53" s="60"/>
    </row>
    <row r="54" spans="2:56" s="64" customFormat="1" ht="33" hidden="1" customHeight="1">
      <c r="D54" s="58"/>
      <c r="E54" s="59"/>
      <c r="F54" s="496" t="s">
        <v>27</v>
      </c>
      <c r="G54" s="497"/>
      <c r="H54" s="497"/>
      <c r="I54" s="497"/>
      <c r="J54" s="497"/>
      <c r="K54" s="497"/>
      <c r="L54" s="498"/>
      <c r="M54" s="515" t="str">
        <f t="shared" si="2"/>
        <v/>
      </c>
      <c r="N54" s="516"/>
      <c r="O54" s="516"/>
      <c r="P54" s="516"/>
      <c r="Q54" s="516"/>
      <c r="R54" s="516"/>
      <c r="S54" s="516"/>
      <c r="T54" s="516"/>
      <c r="U54" s="516"/>
      <c r="V54" s="516"/>
      <c r="W54" s="516"/>
      <c r="X54" s="516"/>
      <c r="Y54" s="517"/>
      <c r="Z54" s="63"/>
      <c r="AA54" s="63"/>
      <c r="AB54" s="63"/>
      <c r="AC54" s="63"/>
      <c r="AD54" s="63"/>
      <c r="AE54" s="60"/>
    </row>
    <row r="55" spans="2:56" s="64" customFormat="1" ht="33" hidden="1" customHeight="1">
      <c r="B55" s="65"/>
      <c r="C55" s="66"/>
      <c r="D55" s="58"/>
      <c r="E55" s="59"/>
      <c r="F55" s="489" t="s">
        <v>28</v>
      </c>
      <c r="G55" s="490"/>
      <c r="H55" s="490"/>
      <c r="I55" s="490"/>
      <c r="J55" s="490"/>
      <c r="K55" s="490"/>
      <c r="L55" s="491"/>
      <c r="M55" s="515" t="str">
        <f t="shared" si="2"/>
        <v/>
      </c>
      <c r="N55" s="516"/>
      <c r="O55" s="516"/>
      <c r="P55" s="516"/>
      <c r="Q55" s="516"/>
      <c r="R55" s="516"/>
      <c r="S55" s="516"/>
      <c r="T55" s="516"/>
      <c r="U55" s="516"/>
      <c r="V55" s="516"/>
      <c r="W55" s="516"/>
      <c r="X55" s="516"/>
      <c r="Y55" s="517"/>
      <c r="Z55" s="63"/>
      <c r="AA55" s="63"/>
      <c r="AB55" s="63"/>
      <c r="AC55" s="63"/>
      <c r="AD55" s="63"/>
      <c r="AE55" s="60"/>
    </row>
    <row r="56" spans="2:56" s="64" customFormat="1" ht="33" hidden="1" customHeight="1">
      <c r="B56" s="65"/>
      <c r="C56" s="66"/>
      <c r="D56" s="58"/>
      <c r="E56" s="59"/>
      <c r="F56" s="496" t="s">
        <v>29</v>
      </c>
      <c r="G56" s="497"/>
      <c r="H56" s="497"/>
      <c r="I56" s="497"/>
      <c r="J56" s="497"/>
      <c r="K56" s="497"/>
      <c r="L56" s="498"/>
      <c r="M56" s="515" t="str">
        <f t="shared" si="2"/>
        <v/>
      </c>
      <c r="N56" s="518"/>
      <c r="O56" s="518"/>
      <c r="P56" s="518"/>
      <c r="Q56" s="518"/>
      <c r="R56" s="518"/>
      <c r="S56" s="518"/>
      <c r="T56" s="518"/>
      <c r="U56" s="518"/>
      <c r="V56" s="518"/>
      <c r="W56" s="518"/>
      <c r="X56" s="518"/>
      <c r="Y56" s="519"/>
      <c r="Z56" s="63"/>
      <c r="AA56" s="63"/>
      <c r="AB56" s="63"/>
      <c r="AC56" s="63"/>
      <c r="AD56" s="63"/>
      <c r="AE56" s="60"/>
    </row>
    <row r="57" spans="2:56" s="64" customFormat="1" ht="33" hidden="1" customHeight="1">
      <c r="B57" s="65"/>
      <c r="C57" s="66"/>
      <c r="D57" s="58"/>
      <c r="E57" s="59"/>
      <c r="F57" s="489" t="s">
        <v>30</v>
      </c>
      <c r="G57" s="490"/>
      <c r="H57" s="490"/>
      <c r="I57" s="490"/>
      <c r="J57" s="490"/>
      <c r="K57" s="490"/>
      <c r="L57" s="491"/>
      <c r="M57" s="515" t="str">
        <f t="shared" si="2"/>
        <v/>
      </c>
      <c r="N57" s="518"/>
      <c r="O57" s="518"/>
      <c r="P57" s="518"/>
      <c r="Q57" s="518"/>
      <c r="R57" s="518"/>
      <c r="S57" s="518"/>
      <c r="T57" s="518"/>
      <c r="U57" s="518"/>
      <c r="V57" s="518"/>
      <c r="W57" s="518"/>
      <c r="X57" s="518"/>
      <c r="Y57" s="519"/>
      <c r="Z57" s="63"/>
      <c r="AA57" s="63"/>
      <c r="AB57" s="63"/>
      <c r="AC57" s="63"/>
      <c r="AD57" s="63"/>
      <c r="AE57" s="60"/>
    </row>
    <row r="58" spans="2:56" s="64" customFormat="1" ht="33" hidden="1" customHeight="1">
      <c r="B58" s="65"/>
      <c r="C58" s="66"/>
      <c r="D58" s="58"/>
      <c r="E58" s="59"/>
      <c r="F58" s="502" t="s">
        <v>31</v>
      </c>
      <c r="G58" s="503"/>
      <c r="H58" s="503"/>
      <c r="I58" s="503"/>
      <c r="J58" s="503"/>
      <c r="K58" s="503"/>
      <c r="L58" s="504"/>
      <c r="M58" s="520" t="str">
        <f t="shared" si="2"/>
        <v/>
      </c>
      <c r="N58" s="521"/>
      <c r="O58" s="521"/>
      <c r="P58" s="521"/>
      <c r="Q58" s="521"/>
      <c r="R58" s="521"/>
      <c r="S58" s="521"/>
      <c r="T58" s="521"/>
      <c r="U58" s="521"/>
      <c r="V58" s="521"/>
      <c r="W58" s="521"/>
      <c r="X58" s="521"/>
      <c r="Y58" s="522"/>
      <c r="Z58" s="63"/>
      <c r="AA58" s="63"/>
      <c r="AB58" s="63"/>
      <c r="AC58" s="63"/>
      <c r="AD58" s="63"/>
      <c r="AE58" s="60"/>
    </row>
    <row r="59" spans="2:56" s="64" customFormat="1" ht="33" hidden="1" customHeight="1">
      <c r="F59" s="450" t="s">
        <v>25</v>
      </c>
      <c r="G59" s="451"/>
      <c r="H59" s="451"/>
      <c r="I59" s="451"/>
      <c r="J59" s="451"/>
      <c r="K59" s="451"/>
      <c r="L59" s="451"/>
      <c r="M59" s="508">
        <f>IF(M25=0,"",M25)</f>
        <v>1400025000</v>
      </c>
      <c r="N59" s="509"/>
      <c r="O59" s="509"/>
      <c r="P59" s="509"/>
      <c r="Q59" s="509"/>
      <c r="R59" s="509"/>
      <c r="S59" s="509"/>
      <c r="T59" s="509"/>
      <c r="U59" s="509"/>
      <c r="V59" s="509"/>
      <c r="W59" s="509"/>
      <c r="X59" s="509"/>
      <c r="Y59" s="510"/>
    </row>
    <row r="60" spans="2:56" s="64" customFormat="1" ht="27.95" hidden="1" customHeight="1">
      <c r="B60" s="67"/>
      <c r="T60" s="68"/>
    </row>
    <row r="61" spans="2:56" s="64" customFormat="1" ht="27.95" hidden="1" customHeight="1">
      <c r="B61" s="67"/>
      <c r="T61" s="68"/>
    </row>
    <row r="62" spans="2:56" ht="18" hidden="1" customHeight="1">
      <c r="B62" s="69"/>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row>
    <row r="63" spans="2:56" ht="18" hidden="1" customHeight="1">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row>
    <row r="64" spans="2:56" ht="18" hidden="1" customHeight="1">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row>
    <row r="65" spans="1:56" ht="18" hidden="1" customHeight="1">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row>
    <row r="66" spans="1:56" s="47" customFormat="1" ht="18" hidden="1" customHeight="1">
      <c r="B66" s="48"/>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row>
    <row r="67" spans="1:56" ht="18" customHeight="1">
      <c r="B67" s="275" t="s">
        <v>69</v>
      </c>
      <c r="C67" s="275"/>
      <c r="D67" s="275"/>
      <c r="E67" s="275"/>
      <c r="F67" s="275"/>
      <c r="G67" s="275"/>
      <c r="H67" s="275"/>
      <c r="I67" s="275"/>
      <c r="J67" s="275"/>
      <c r="K67" s="275"/>
      <c r="L67" s="275"/>
      <c r="M67" s="275"/>
      <c r="N67" s="275"/>
      <c r="O67" s="275"/>
      <c r="P67" s="275"/>
      <c r="Q67" s="275"/>
      <c r="R67" s="275"/>
      <c r="S67" s="275"/>
      <c r="T67" s="275"/>
      <c r="U67" s="275"/>
      <c r="Z67" s="99" t="s">
        <v>12</v>
      </c>
      <c r="AA67" s="255">
        <f>AA1</f>
        <v>45230</v>
      </c>
      <c r="AB67" s="256"/>
      <c r="AC67" s="256"/>
      <c r="AD67" s="256"/>
      <c r="AE67" s="256"/>
    </row>
    <row r="68" spans="1:56" ht="18" customHeight="1">
      <c r="A68" s="97"/>
      <c r="B68" s="275"/>
      <c r="C68" s="275"/>
      <c r="D68" s="275"/>
      <c r="E68" s="275"/>
      <c r="F68" s="275"/>
      <c r="G68" s="275"/>
      <c r="H68" s="275"/>
      <c r="I68" s="275"/>
      <c r="J68" s="275"/>
      <c r="K68" s="275"/>
      <c r="L68" s="275"/>
      <c r="M68" s="275"/>
      <c r="N68" s="275"/>
      <c r="O68" s="275"/>
      <c r="P68" s="275"/>
      <c r="Q68" s="275"/>
      <c r="R68" s="275"/>
      <c r="S68" s="275"/>
      <c r="T68" s="275"/>
      <c r="U68" s="275"/>
      <c r="V68" s="117"/>
      <c r="W68" s="117"/>
      <c r="X68" s="117"/>
      <c r="Y68" s="117"/>
      <c r="Z68" s="117"/>
      <c r="AA68" s="117"/>
      <c r="AB68" s="117"/>
      <c r="AC68" s="117"/>
      <c r="AD68" s="117"/>
      <c r="AE68" s="117"/>
      <c r="AF68" s="20"/>
    </row>
    <row r="69" spans="1:56" ht="18" customHeight="1">
      <c r="A69" s="9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22"/>
    </row>
    <row r="70" spans="1:56" ht="18" customHeight="1">
      <c r="T70" s="36"/>
      <c r="U70" s="36"/>
      <c r="V70" s="36"/>
      <c r="W70" s="36"/>
      <c r="X70" s="36"/>
      <c r="Y70" s="36"/>
      <c r="Z70" s="36"/>
      <c r="AA70" s="36"/>
      <c r="AB70" s="36"/>
      <c r="AC70" s="36"/>
      <c r="AD70" s="36"/>
      <c r="AE70" s="36"/>
    </row>
    <row r="71" spans="1:56" ht="21" customHeight="1">
      <c r="B71" s="272"/>
      <c r="C71" s="272"/>
      <c r="D71" s="272"/>
      <c r="E71" s="272"/>
      <c r="F71" s="272"/>
      <c r="G71" s="272"/>
      <c r="H71" s="272"/>
      <c r="I71" s="272"/>
      <c r="J71" s="272"/>
      <c r="K71" s="272"/>
      <c r="L71" s="272"/>
      <c r="M71" s="272"/>
      <c r="N71" s="471" t="s">
        <v>5</v>
      </c>
      <c r="O71" s="471"/>
      <c r="V71" s="262">
        <f t="shared" ref="V71" si="3">V5</f>
        <v>0</v>
      </c>
      <c r="W71" s="262"/>
      <c r="X71" s="262"/>
      <c r="Y71" s="262"/>
      <c r="Z71" s="262"/>
      <c r="AA71" s="262"/>
      <c r="AB71" s="262"/>
      <c r="AC71" s="262"/>
      <c r="AD71" s="262"/>
      <c r="AE71" s="262"/>
      <c r="AF71" s="32"/>
      <c r="AG71" s="16"/>
      <c r="AP71" s="11"/>
      <c r="AQ71" s="11"/>
      <c r="AR71" s="11"/>
      <c r="AS71" s="11"/>
      <c r="AT71" s="11"/>
      <c r="AU71" s="11"/>
      <c r="AV71" s="11"/>
      <c r="AW71" s="11"/>
      <c r="AX71" s="11"/>
      <c r="AY71" s="11"/>
      <c r="AZ71" s="11"/>
      <c r="BA71" s="11"/>
      <c r="BB71" s="11"/>
    </row>
    <row r="72" spans="1:56" ht="18" customHeight="1">
      <c r="B72" s="273"/>
      <c r="C72" s="273"/>
      <c r="D72" s="273"/>
      <c r="E72" s="273"/>
      <c r="F72" s="273"/>
      <c r="G72" s="273"/>
      <c r="H72" s="273"/>
      <c r="I72" s="273"/>
      <c r="J72" s="273"/>
      <c r="K72" s="273"/>
      <c r="L72" s="273"/>
      <c r="M72" s="273"/>
      <c r="N72" s="472"/>
      <c r="O72" s="472"/>
      <c r="V72" s="248" t="str">
        <f>IF(V6="","",V6)</f>
        <v/>
      </c>
      <c r="W72" s="248"/>
      <c r="X72" s="248"/>
      <c r="Y72" s="248"/>
      <c r="Z72" s="248"/>
      <c r="AA72" s="248"/>
      <c r="AB72" s="248"/>
      <c r="AC72" s="248"/>
      <c r="AD72" s="248"/>
      <c r="AE72" s="82" t="s">
        <v>38</v>
      </c>
      <c r="AF72" s="34"/>
      <c r="AP72" s="14"/>
      <c r="AQ72" s="14"/>
      <c r="AR72" s="14"/>
      <c r="AS72" s="14"/>
      <c r="AT72" s="14"/>
    </row>
    <row r="73" spans="1:56" ht="18" customHeight="1">
      <c r="B73" s="38" t="s">
        <v>6</v>
      </c>
      <c r="V73" s="263">
        <f t="shared" ref="V73:V78" si="4">V7</f>
        <v>0</v>
      </c>
      <c r="W73" s="263"/>
      <c r="X73" s="263"/>
      <c r="Y73" s="263"/>
      <c r="Z73" s="263"/>
      <c r="AA73" s="263"/>
      <c r="AB73" s="263"/>
      <c r="AC73" s="263"/>
      <c r="AD73" s="81"/>
      <c r="AF73" s="33"/>
      <c r="AG73" s="17"/>
      <c r="AP73" s="14"/>
      <c r="AQ73" s="14"/>
      <c r="AR73" s="14"/>
      <c r="AS73" s="14"/>
      <c r="AT73" s="14"/>
      <c r="AU73" s="14"/>
      <c r="AV73" s="14"/>
      <c r="AW73" s="14"/>
      <c r="AX73" s="14"/>
      <c r="AY73" s="14"/>
      <c r="AZ73" s="14"/>
      <c r="BA73" s="14"/>
      <c r="BB73" s="14"/>
    </row>
    <row r="74" spans="1:56" ht="18" customHeight="1">
      <c r="B74" s="15"/>
      <c r="V74" s="253">
        <f t="shared" si="4"/>
        <v>0</v>
      </c>
      <c r="W74" s="253"/>
      <c r="X74" s="253"/>
      <c r="Y74" s="253"/>
      <c r="Z74" s="253"/>
      <c r="AA74" s="253"/>
      <c r="AB74" s="253"/>
      <c r="AC74" s="253"/>
      <c r="AD74" s="253"/>
      <c r="AE74" s="253"/>
      <c r="AF74" s="33"/>
      <c r="AG74" s="14"/>
      <c r="AP74" s="14"/>
      <c r="AQ74" s="14"/>
      <c r="AR74" s="14"/>
      <c r="AS74" s="14"/>
      <c r="AT74" s="14"/>
      <c r="AU74" s="14"/>
      <c r="AV74" s="14"/>
      <c r="AW74" s="14"/>
      <c r="AX74" s="14"/>
      <c r="AY74" s="14"/>
      <c r="AZ74" s="14"/>
      <c r="BA74" s="14"/>
      <c r="BB74" s="14"/>
    </row>
    <row r="75" spans="1:56" ht="18" customHeight="1">
      <c r="B75" s="246">
        <f>B9</f>
        <v>45200</v>
      </c>
      <c r="C75" s="247"/>
      <c r="D75" s="247"/>
      <c r="V75" s="253">
        <f t="shared" si="4"/>
        <v>0</v>
      </c>
      <c r="W75" s="253"/>
      <c r="X75" s="253"/>
      <c r="Y75" s="253"/>
      <c r="Z75" s="253"/>
      <c r="AA75" s="253"/>
      <c r="AB75" s="253"/>
      <c r="AC75" s="253"/>
      <c r="AD75" s="253"/>
      <c r="AE75" s="253"/>
      <c r="AF75" s="88"/>
      <c r="AP75" s="10"/>
      <c r="AQ75" s="10"/>
      <c r="AR75" s="10"/>
      <c r="AS75" s="10"/>
      <c r="AT75" s="10"/>
      <c r="AU75" s="10"/>
      <c r="AV75" s="10"/>
      <c r="AW75" s="10"/>
      <c r="AX75" s="10"/>
      <c r="AY75" s="10"/>
      <c r="AZ75" s="10"/>
      <c r="BA75" s="10"/>
    </row>
    <row r="76" spans="1:56" ht="18" customHeight="1">
      <c r="B76" s="13" t="s">
        <v>7</v>
      </c>
      <c r="V76" s="86" t="str">
        <f t="shared" si="4"/>
        <v>TEL</v>
      </c>
      <c r="W76" s="89">
        <f>W10</f>
        <v>0</v>
      </c>
      <c r="X76" s="89"/>
      <c r="Y76" s="89"/>
      <c r="Z76" s="89"/>
      <c r="AA76" s="87" t="str">
        <f>AA10</f>
        <v>FAX　</v>
      </c>
      <c r="AB76" s="89">
        <f>AB10</f>
        <v>0</v>
      </c>
      <c r="AC76" s="89"/>
      <c r="AD76" s="89"/>
      <c r="AE76" s="89"/>
      <c r="AF76" s="34"/>
      <c r="AP76"/>
      <c r="AQ76"/>
      <c r="AR76"/>
      <c r="AS76"/>
      <c r="AT76"/>
      <c r="AU76"/>
      <c r="AV76"/>
      <c r="AW76"/>
      <c r="AX76"/>
      <c r="AY76"/>
      <c r="AZ76"/>
      <c r="BA76"/>
    </row>
    <row r="77" spans="1:56" ht="18" customHeight="1">
      <c r="B77" s="39"/>
      <c r="C77" s="249">
        <f>C11</f>
        <v>1400025000</v>
      </c>
      <c r="D77" s="249"/>
      <c r="E77" s="249"/>
      <c r="F77" s="249"/>
      <c r="G77" s="249"/>
      <c r="H77" s="249"/>
      <c r="I77" s="249"/>
      <c r="J77" s="249"/>
      <c r="K77" s="249"/>
      <c r="L77" s="249"/>
      <c r="M77" s="249"/>
      <c r="N77" s="40"/>
      <c r="O77" s="41"/>
      <c r="V77" s="103" t="str">
        <f t="shared" si="4"/>
        <v>取引先ｺｰﾄﾞ</v>
      </c>
      <c r="W77" s="104"/>
      <c r="X77" s="104"/>
      <c r="Y77" s="274">
        <f>Y11</f>
        <v>0</v>
      </c>
      <c r="Z77" s="274"/>
      <c r="AA77" s="274"/>
      <c r="AB77" s="274"/>
      <c r="AC77" s="274"/>
      <c r="AD77" s="274"/>
      <c r="AE77" s="274"/>
      <c r="AF77" s="33"/>
      <c r="AN77" s="5"/>
      <c r="AO77" s="5"/>
      <c r="AP77" s="19"/>
      <c r="AQ77" s="19"/>
      <c r="AR77" s="19"/>
      <c r="AS77" s="19"/>
      <c r="AT77" s="19"/>
      <c r="AU77" s="19"/>
      <c r="AV77" s="19"/>
      <c r="AW77" s="19"/>
      <c r="AX77" s="19"/>
      <c r="AY77" s="19"/>
      <c r="AZ77" s="19"/>
      <c r="BA77" s="19"/>
      <c r="BC77" s="5"/>
      <c r="BD77" s="5"/>
    </row>
    <row r="78" spans="1:56" ht="18" customHeight="1">
      <c r="B78" s="42"/>
      <c r="C78" s="250"/>
      <c r="D78" s="250"/>
      <c r="E78" s="250"/>
      <c r="F78" s="250"/>
      <c r="G78" s="250"/>
      <c r="H78" s="250"/>
      <c r="I78" s="250"/>
      <c r="J78" s="250"/>
      <c r="K78" s="250"/>
      <c r="L78" s="250"/>
      <c r="M78" s="250"/>
      <c r="N78" s="37"/>
      <c r="O78" s="43"/>
      <c r="T78" s="2"/>
      <c r="U78" s="2"/>
      <c r="V78" s="103" t="str">
        <f t="shared" si="4"/>
        <v>登録番号</v>
      </c>
      <c r="W78" s="105"/>
      <c r="X78" s="105"/>
      <c r="Y78" s="514">
        <f>Y12</f>
        <v>0</v>
      </c>
      <c r="Z78" s="514"/>
      <c r="AA78" s="514"/>
      <c r="AB78" s="514"/>
      <c r="AC78" s="514"/>
      <c r="AD78" s="514"/>
      <c r="AE78" s="514"/>
      <c r="AN78" s="5"/>
      <c r="AO78" s="5"/>
      <c r="AP78" s="5"/>
      <c r="AQ78" s="5"/>
      <c r="AR78" s="239"/>
      <c r="AS78" s="239"/>
      <c r="AT78" s="239"/>
      <c r="AU78" s="239"/>
      <c r="AV78" s="239"/>
      <c r="AW78" s="239"/>
      <c r="AX78" s="239"/>
      <c r="AY78" s="239"/>
      <c r="AZ78" s="239"/>
      <c r="BA78" s="239"/>
      <c r="BB78" s="239"/>
      <c r="BC78" s="239"/>
      <c r="BD78" s="239"/>
    </row>
    <row r="79" spans="1:56" ht="18" customHeight="1">
      <c r="B79" s="44"/>
      <c r="C79" s="251"/>
      <c r="D79" s="251"/>
      <c r="E79" s="251"/>
      <c r="F79" s="251"/>
      <c r="G79" s="251"/>
      <c r="H79" s="251"/>
      <c r="I79" s="251"/>
      <c r="J79" s="251"/>
      <c r="K79" s="251"/>
      <c r="L79" s="251"/>
      <c r="M79" s="251"/>
      <c r="N79" s="45"/>
      <c r="O79" s="46"/>
      <c r="W79" s="28"/>
      <c r="AA79" s="28"/>
      <c r="AN79" s="5"/>
      <c r="AO79" s="5"/>
      <c r="AP79" s="5"/>
      <c r="AQ79" s="5"/>
      <c r="AR79" s="239"/>
      <c r="AS79" s="239"/>
      <c r="AT79" s="239"/>
      <c r="AU79" s="239"/>
      <c r="AV79" s="239"/>
      <c r="AW79" s="239"/>
      <c r="AX79" s="239"/>
      <c r="AY79" s="239"/>
      <c r="AZ79" s="239"/>
      <c r="BA79" s="239"/>
      <c r="BB79" s="239"/>
      <c r="BC79" s="239"/>
      <c r="BD79" s="239"/>
    </row>
    <row r="80" spans="1:56" ht="26.25" customHeight="1">
      <c r="B80" s="37"/>
      <c r="C80" s="37"/>
      <c r="D80" s="37"/>
      <c r="E80" s="37"/>
      <c r="F80" s="37"/>
      <c r="G80" s="37"/>
      <c r="H80" s="37"/>
      <c r="I80" s="37"/>
      <c r="J80" s="37"/>
      <c r="K80" s="37"/>
      <c r="L80" s="37"/>
      <c r="M80" s="37"/>
      <c r="N80" s="37"/>
      <c r="O80" s="37"/>
      <c r="W80" s="28"/>
      <c r="AA80" s="28"/>
      <c r="AN80" s="5"/>
      <c r="AO80" s="5"/>
      <c r="AP80" s="5"/>
      <c r="AQ80" s="5"/>
      <c r="AR80" s="239"/>
      <c r="AS80" s="239"/>
      <c r="AT80" s="239"/>
      <c r="AU80" s="239"/>
      <c r="AV80" s="239"/>
      <c r="AW80" s="239"/>
      <c r="AX80" s="239"/>
      <c r="AY80" s="239"/>
      <c r="AZ80" s="239"/>
      <c r="BA80" s="239"/>
      <c r="BB80" s="239"/>
      <c r="BC80" s="239"/>
      <c r="BD80" s="239"/>
    </row>
    <row r="81" spans="2:56" ht="12.75" customHeight="1">
      <c r="B81" s="8"/>
      <c r="C81" s="35"/>
      <c r="D81" s="35"/>
      <c r="E81" s="35"/>
      <c r="F81" s="35"/>
      <c r="G81" s="35"/>
      <c r="H81" s="35"/>
      <c r="I81" s="35"/>
      <c r="J81" s="35"/>
      <c r="K81" s="35"/>
      <c r="L81" s="35"/>
      <c r="M81" s="35"/>
      <c r="N81" s="9"/>
      <c r="O81" s="8"/>
      <c r="W81" s="28"/>
      <c r="AA81" s="28"/>
      <c r="AN81" s="5"/>
      <c r="AO81" s="5"/>
      <c r="AP81" s="5"/>
      <c r="AQ81" s="5"/>
      <c r="AR81" s="5"/>
      <c r="AS81" s="5"/>
      <c r="AT81" s="5"/>
      <c r="AU81" s="5"/>
      <c r="AV81" s="5"/>
      <c r="AW81" s="5"/>
      <c r="AX81" s="5"/>
      <c r="AY81" s="5"/>
      <c r="AZ81" s="5"/>
      <c r="BA81" s="5"/>
      <c r="BB81" s="5"/>
      <c r="BC81" s="5"/>
      <c r="BD81" s="5"/>
    </row>
    <row r="82" spans="2:56" ht="12.75" customHeight="1">
      <c r="B82" s="8"/>
      <c r="C82" s="26"/>
      <c r="D82" s="26"/>
      <c r="E82" s="26"/>
      <c r="F82" s="26"/>
      <c r="G82" s="26"/>
      <c r="H82" s="26"/>
      <c r="I82" s="26"/>
      <c r="J82" s="26"/>
      <c r="K82" s="26"/>
      <c r="L82" s="26"/>
      <c r="M82" s="26"/>
      <c r="N82" s="9"/>
      <c r="O82" s="8"/>
      <c r="W82" s="28"/>
      <c r="AA82" s="28"/>
      <c r="AN82" s="5"/>
      <c r="AO82" s="5"/>
      <c r="AP82" s="5"/>
      <c r="AQ82" s="5"/>
      <c r="AR82" s="5"/>
      <c r="AS82" s="5"/>
      <c r="AT82" s="5"/>
      <c r="AU82" s="5"/>
      <c r="AV82" s="5"/>
      <c r="AW82" s="5"/>
      <c r="AX82" s="5"/>
      <c r="AY82" s="5"/>
      <c r="AZ82" s="5"/>
      <c r="BA82" s="5"/>
      <c r="BB82" s="5"/>
      <c r="BC82" s="5"/>
      <c r="BD82" s="5"/>
    </row>
    <row r="83" spans="2:56" ht="18" customHeight="1">
      <c r="U83" s="98"/>
      <c r="V83" s="25"/>
      <c r="W83" s="51"/>
      <c r="Y83" s="51" t="s">
        <v>2</v>
      </c>
      <c r="Z83" s="21"/>
      <c r="AA83" s="21"/>
      <c r="AB83" s="21"/>
      <c r="AC83" s="21"/>
      <c r="AD83" s="21"/>
    </row>
    <row r="84" spans="2:56" s="55" customFormat="1" ht="30" customHeight="1">
      <c r="B84" s="52" t="s">
        <v>13</v>
      </c>
      <c r="C84" s="53"/>
      <c r="D84" s="54" t="s">
        <v>14</v>
      </c>
      <c r="E84" s="52"/>
      <c r="F84" s="241" t="s">
        <v>56</v>
      </c>
      <c r="G84" s="241"/>
      <c r="H84" s="241"/>
      <c r="I84" s="241"/>
      <c r="J84" s="241"/>
      <c r="K84" s="241"/>
      <c r="L84" s="244"/>
      <c r="M84" s="447" t="s">
        <v>57</v>
      </c>
      <c r="N84" s="448"/>
      <c r="O84" s="448"/>
      <c r="P84" s="448"/>
      <c r="Q84" s="448"/>
      <c r="R84" s="448"/>
      <c r="S84" s="448"/>
      <c r="T84" s="448"/>
      <c r="U84" s="448"/>
      <c r="V84" s="448"/>
      <c r="W84" s="448"/>
      <c r="X84" s="448"/>
      <c r="Y84" s="448"/>
      <c r="Z84" s="52"/>
      <c r="AA84" s="52"/>
      <c r="AB84" s="52"/>
      <c r="AC84" s="52"/>
      <c r="AD84" s="52"/>
      <c r="AE84" s="53"/>
    </row>
    <row r="85" spans="2:56" s="64" customFormat="1" ht="33" customHeight="1">
      <c r="B85" s="56"/>
      <c r="C85" s="57"/>
      <c r="D85" s="58"/>
      <c r="E85" s="59"/>
      <c r="F85" s="489" t="s">
        <v>26</v>
      </c>
      <c r="G85" s="490"/>
      <c r="H85" s="490"/>
      <c r="I85" s="490"/>
      <c r="J85" s="490"/>
      <c r="K85" s="490"/>
      <c r="L85" s="491"/>
      <c r="M85" s="511">
        <f>IF(M19=0,"",M19)</f>
        <v>1400025000</v>
      </c>
      <c r="N85" s="512"/>
      <c r="O85" s="512"/>
      <c r="P85" s="512"/>
      <c r="Q85" s="512"/>
      <c r="R85" s="512"/>
      <c r="S85" s="512"/>
      <c r="T85" s="512"/>
      <c r="U85" s="512"/>
      <c r="V85" s="512"/>
      <c r="W85" s="512"/>
      <c r="X85" s="512"/>
      <c r="Y85" s="513"/>
      <c r="Z85" s="63"/>
      <c r="AA85" s="63"/>
      <c r="AB85" s="63"/>
      <c r="AC85" s="63"/>
      <c r="AD85" s="63"/>
      <c r="AE85" s="60"/>
    </row>
    <row r="86" spans="2:56" s="64" customFormat="1" ht="33" customHeight="1">
      <c r="D86" s="58"/>
      <c r="E86" s="59"/>
      <c r="F86" s="496" t="s">
        <v>27</v>
      </c>
      <c r="G86" s="497"/>
      <c r="H86" s="497"/>
      <c r="I86" s="497"/>
      <c r="J86" s="497"/>
      <c r="K86" s="497"/>
      <c r="L86" s="498"/>
      <c r="M86" s="515" t="str">
        <f>IF(M20=0,"",M20)</f>
        <v/>
      </c>
      <c r="N86" s="518"/>
      <c r="O86" s="518"/>
      <c r="P86" s="518"/>
      <c r="Q86" s="518"/>
      <c r="R86" s="518"/>
      <c r="S86" s="518"/>
      <c r="T86" s="518"/>
      <c r="U86" s="518"/>
      <c r="V86" s="518"/>
      <c r="W86" s="518"/>
      <c r="X86" s="518"/>
      <c r="Y86" s="519"/>
      <c r="Z86" s="63"/>
      <c r="AA86" s="63"/>
      <c r="AB86" s="63"/>
      <c r="AC86" s="63"/>
      <c r="AD86" s="63"/>
      <c r="AE86" s="60"/>
    </row>
    <row r="87" spans="2:56" s="64" customFormat="1" ht="33" customHeight="1">
      <c r="B87" s="65"/>
      <c r="C87" s="66"/>
      <c r="D87" s="58"/>
      <c r="E87" s="59"/>
      <c r="F87" s="489" t="s">
        <v>28</v>
      </c>
      <c r="G87" s="490"/>
      <c r="H87" s="490"/>
      <c r="I87" s="490"/>
      <c r="J87" s="490"/>
      <c r="K87" s="490"/>
      <c r="L87" s="491"/>
      <c r="M87" s="515" t="str">
        <f t="shared" ref="M87:M90" si="5">IF(M21=0,"",M21)</f>
        <v/>
      </c>
      <c r="N87" s="518"/>
      <c r="O87" s="518"/>
      <c r="P87" s="518"/>
      <c r="Q87" s="518"/>
      <c r="R87" s="518"/>
      <c r="S87" s="518"/>
      <c r="T87" s="518"/>
      <c r="U87" s="518"/>
      <c r="V87" s="518"/>
      <c r="W87" s="518"/>
      <c r="X87" s="518"/>
      <c r="Y87" s="519"/>
      <c r="Z87" s="63"/>
      <c r="AA87" s="63"/>
      <c r="AB87" s="63"/>
      <c r="AC87" s="63"/>
      <c r="AD87" s="63"/>
      <c r="AE87" s="60"/>
    </row>
    <row r="88" spans="2:56" s="64" customFormat="1" ht="33" customHeight="1">
      <c r="B88" s="65"/>
      <c r="C88" s="66"/>
      <c r="D88" s="58"/>
      <c r="E88" s="59"/>
      <c r="F88" s="496" t="s">
        <v>29</v>
      </c>
      <c r="G88" s="497"/>
      <c r="H88" s="497"/>
      <c r="I88" s="497"/>
      <c r="J88" s="497"/>
      <c r="K88" s="497"/>
      <c r="L88" s="498"/>
      <c r="M88" s="515" t="str">
        <f t="shared" si="5"/>
        <v/>
      </c>
      <c r="N88" s="518"/>
      <c r="O88" s="518"/>
      <c r="P88" s="518"/>
      <c r="Q88" s="518"/>
      <c r="R88" s="518"/>
      <c r="S88" s="518"/>
      <c r="T88" s="518"/>
      <c r="U88" s="518"/>
      <c r="V88" s="518"/>
      <c r="W88" s="518"/>
      <c r="X88" s="518"/>
      <c r="Y88" s="519"/>
      <c r="Z88" s="63"/>
      <c r="AA88" s="63"/>
      <c r="AB88" s="63"/>
      <c r="AC88" s="63"/>
      <c r="AD88" s="63"/>
      <c r="AE88" s="60"/>
    </row>
    <row r="89" spans="2:56" s="64" customFormat="1" ht="33" customHeight="1">
      <c r="B89" s="65"/>
      <c r="C89" s="66"/>
      <c r="D89" s="58"/>
      <c r="E89" s="59"/>
      <c r="F89" s="489" t="s">
        <v>30</v>
      </c>
      <c r="G89" s="490"/>
      <c r="H89" s="490"/>
      <c r="I89" s="490"/>
      <c r="J89" s="490"/>
      <c r="K89" s="490"/>
      <c r="L89" s="491"/>
      <c r="M89" s="515" t="str">
        <f t="shared" si="5"/>
        <v/>
      </c>
      <c r="N89" s="518"/>
      <c r="O89" s="518"/>
      <c r="P89" s="518"/>
      <c r="Q89" s="518"/>
      <c r="R89" s="518"/>
      <c r="S89" s="518"/>
      <c r="T89" s="518"/>
      <c r="U89" s="518"/>
      <c r="V89" s="518"/>
      <c r="W89" s="518"/>
      <c r="X89" s="518"/>
      <c r="Y89" s="519"/>
      <c r="Z89" s="63"/>
      <c r="AA89" s="63"/>
      <c r="AB89" s="63"/>
      <c r="AC89" s="63"/>
      <c r="AD89" s="63"/>
      <c r="AE89" s="60"/>
    </row>
    <row r="90" spans="2:56" s="64" customFormat="1" ht="33" customHeight="1">
      <c r="B90" s="65"/>
      <c r="C90" s="66"/>
      <c r="D90" s="58"/>
      <c r="E90" s="59"/>
      <c r="F90" s="502" t="s">
        <v>31</v>
      </c>
      <c r="G90" s="503"/>
      <c r="H90" s="503"/>
      <c r="I90" s="503"/>
      <c r="J90" s="503"/>
      <c r="K90" s="503"/>
      <c r="L90" s="504"/>
      <c r="M90" s="520" t="str">
        <f t="shared" si="5"/>
        <v/>
      </c>
      <c r="N90" s="521"/>
      <c r="O90" s="521"/>
      <c r="P90" s="521"/>
      <c r="Q90" s="521"/>
      <c r="R90" s="521"/>
      <c r="S90" s="521"/>
      <c r="T90" s="521"/>
      <c r="U90" s="521"/>
      <c r="V90" s="521"/>
      <c r="W90" s="521"/>
      <c r="X90" s="521"/>
      <c r="Y90" s="522"/>
      <c r="Z90" s="63"/>
      <c r="AA90" s="63"/>
      <c r="AB90" s="63"/>
      <c r="AC90" s="63"/>
      <c r="AD90" s="63"/>
      <c r="AE90" s="60"/>
    </row>
    <row r="91" spans="2:56" s="64" customFormat="1" ht="33" customHeight="1">
      <c r="F91" s="450" t="s">
        <v>25</v>
      </c>
      <c r="G91" s="451"/>
      <c r="H91" s="451"/>
      <c r="I91" s="451"/>
      <c r="J91" s="451"/>
      <c r="K91" s="451"/>
      <c r="L91" s="451"/>
      <c r="M91" s="508">
        <f>IF(M25=0,"",M25)</f>
        <v>1400025000</v>
      </c>
      <c r="N91" s="523"/>
      <c r="O91" s="523"/>
      <c r="P91" s="523"/>
      <c r="Q91" s="523"/>
      <c r="R91" s="523"/>
      <c r="S91" s="523"/>
      <c r="T91" s="523"/>
      <c r="U91" s="523"/>
      <c r="V91" s="523"/>
      <c r="W91" s="523"/>
      <c r="X91" s="523"/>
      <c r="Y91" s="524"/>
    </row>
    <row r="92" spans="2:56" s="64" customFormat="1" ht="27.95" customHeight="1">
      <c r="B92" s="67"/>
      <c r="T92" s="68"/>
    </row>
    <row r="93" spans="2:56" s="64" customFormat="1" ht="27.95" customHeight="1">
      <c r="B93" s="67"/>
      <c r="T93" s="68"/>
    </row>
    <row r="94" spans="2:56" ht="18" customHeight="1">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row>
    <row r="95" spans="2:56" ht="18" customHeight="1">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row>
    <row r="96" spans="2:56" ht="18" customHeight="1">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row>
    <row r="97" spans="2:29" ht="18" customHeight="1">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row>
    <row r="98" spans="2:29" s="47" customFormat="1" ht="18" customHeight="1">
      <c r="B98" s="48"/>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row>
  </sheetData>
  <sheetProtection sheet="1" objects="1" scenarios="1"/>
  <mergeCells count="96">
    <mergeCell ref="F89:L89"/>
    <mergeCell ref="M89:Y89"/>
    <mergeCell ref="F90:L90"/>
    <mergeCell ref="M90:Y90"/>
    <mergeCell ref="F91:L91"/>
    <mergeCell ref="M91:Y91"/>
    <mergeCell ref="F86:L86"/>
    <mergeCell ref="M86:Y86"/>
    <mergeCell ref="F87:L87"/>
    <mergeCell ref="M87:Y87"/>
    <mergeCell ref="F88:L88"/>
    <mergeCell ref="M88:Y88"/>
    <mergeCell ref="AR78:BD78"/>
    <mergeCell ref="AR79:BD79"/>
    <mergeCell ref="AR80:BD80"/>
    <mergeCell ref="F84:L84"/>
    <mergeCell ref="M84:Y84"/>
    <mergeCell ref="F85:L85"/>
    <mergeCell ref="M85:Y85"/>
    <mergeCell ref="V73:AC73"/>
    <mergeCell ref="V74:AE74"/>
    <mergeCell ref="B75:D75"/>
    <mergeCell ref="V75:AE75"/>
    <mergeCell ref="C77:M79"/>
    <mergeCell ref="Y77:AE77"/>
    <mergeCell ref="Y78:AE78"/>
    <mergeCell ref="B67:U68"/>
    <mergeCell ref="AA67:AE67"/>
    <mergeCell ref="B71:M72"/>
    <mergeCell ref="N71:O72"/>
    <mergeCell ref="V71:AE71"/>
    <mergeCell ref="V72:AD72"/>
    <mergeCell ref="F57:L57"/>
    <mergeCell ref="M57:Y57"/>
    <mergeCell ref="F58:L58"/>
    <mergeCell ref="M58:Y58"/>
    <mergeCell ref="F59:L59"/>
    <mergeCell ref="M59:Y59"/>
    <mergeCell ref="F54:L54"/>
    <mergeCell ref="M54:Y54"/>
    <mergeCell ref="F55:L55"/>
    <mergeCell ref="M55:Y55"/>
    <mergeCell ref="F56:L56"/>
    <mergeCell ref="M56:Y56"/>
    <mergeCell ref="AR46:BD46"/>
    <mergeCell ref="AR47:BD47"/>
    <mergeCell ref="AR48:BD48"/>
    <mergeCell ref="F52:L52"/>
    <mergeCell ref="M52:Y52"/>
    <mergeCell ref="F53:L53"/>
    <mergeCell ref="M53:Y53"/>
    <mergeCell ref="V41:AC41"/>
    <mergeCell ref="V42:AE42"/>
    <mergeCell ref="B43:D43"/>
    <mergeCell ref="V43:AE43"/>
    <mergeCell ref="C45:M47"/>
    <mergeCell ref="Y45:AE45"/>
    <mergeCell ref="Y46:AE46"/>
    <mergeCell ref="B35:U36"/>
    <mergeCell ref="AA35:AE35"/>
    <mergeCell ref="B39:M40"/>
    <mergeCell ref="N39:O40"/>
    <mergeCell ref="V39:AE39"/>
    <mergeCell ref="V40:AD40"/>
    <mergeCell ref="F23:L23"/>
    <mergeCell ref="M23:Y23"/>
    <mergeCell ref="F24:L24"/>
    <mergeCell ref="M24:Y24"/>
    <mergeCell ref="F25:L25"/>
    <mergeCell ref="M25:Y25"/>
    <mergeCell ref="F20:L20"/>
    <mergeCell ref="M20:Y20"/>
    <mergeCell ref="F21:L21"/>
    <mergeCell ref="M21:Y21"/>
    <mergeCell ref="F22:L22"/>
    <mergeCell ref="M22:Y22"/>
    <mergeCell ref="AR12:BD12"/>
    <mergeCell ref="AR13:BD13"/>
    <mergeCell ref="AR14:BD14"/>
    <mergeCell ref="F18:L18"/>
    <mergeCell ref="M18:Y18"/>
    <mergeCell ref="F19:L19"/>
    <mergeCell ref="M19:Y19"/>
    <mergeCell ref="V7:AB7"/>
    <mergeCell ref="V8:AE8"/>
    <mergeCell ref="B9:D9"/>
    <mergeCell ref="V9:AE9"/>
    <mergeCell ref="C11:M13"/>
    <mergeCell ref="Y11:AE11"/>
    <mergeCell ref="Y12:AE12"/>
    <mergeCell ref="B1:R2"/>
    <mergeCell ref="AA1:AE1"/>
    <mergeCell ref="B5:M6"/>
    <mergeCell ref="N5:O6"/>
    <mergeCell ref="V5:AE5"/>
    <mergeCell ref="V6:AD6"/>
  </mergeCells>
  <phoneticPr fontId="1"/>
  <dataValidations count="3">
    <dataValidation imeMode="on" allowBlank="1" showInputMessage="1" showErrorMessage="1" sqref="AN12 AR15:AZ16 AR11:BD14 AG11 AN46 AR49:AZ50 AR45:BD48 AG45 AN78 AR81:AZ82 AR77:BD80 AG77" xr:uid="{6E54A112-28A5-4E92-90AA-2574BF4A03C9}"/>
    <dataValidation imeMode="hiragana" allowBlank="1" showInputMessage="1" showErrorMessage="1" sqref="D19:D24 F20 B19 F22 F24 B21:B24 D53:D58 F54 B53 F56 F58 B55:B58 D85:D90 F86 B85 F88 F90 B87:B90" xr:uid="{BC4F4BB2-1E2D-484F-B0B7-8AE616213F3D}"/>
    <dataValidation imeMode="halfAlpha" allowBlank="1" showInputMessage="1" showErrorMessage="1" sqref="Z19:Z24 B11:C11 AF2 M19:M24 Z53:Z58 B45:C45 AF36 M53:M58 Z85:Z90 B77:C77 AF68 M85:M90" xr:uid="{384A3D90-A46F-4541-8CA0-0BFB380FC173}"/>
  </dataValidations>
  <printOptions horizontalCentered="1"/>
  <pageMargins left="0.70866141732283472" right="0.51181102362204722" top="0.74803149606299213" bottom="0.74803149606299213" header="0.31496062992125984" footer="0.31496062992125984"/>
  <pageSetup paperSize="9" scale="77" orientation="portrait" r:id="rId1"/>
  <rowBreaks count="2" manualBreakCount="2">
    <brk id="34" min="1" max="30" man="1"/>
    <brk id="66" min="1" max="30" man="1"/>
  </rowBreaks>
  <colBreaks count="1" manualBreakCount="1">
    <brk id="31" max="40"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22</vt:i4>
      </vt:variant>
    </vt:vector>
  </HeadingPairs>
  <TitlesOfParts>
    <vt:vector size="47" baseType="lpstr">
      <vt:lpstr>営業所名</vt:lpstr>
      <vt:lpstr>請求書手順</vt:lpstr>
      <vt:lpstr>入力様式(表)</vt:lpstr>
      <vt:lpstr>ｻﾝﾌﾟﾙ合計表</vt:lpstr>
      <vt:lpstr>ｻﾝﾌﾟﾙ請求明細</vt:lpstr>
      <vt:lpstr>リスト</vt:lpstr>
      <vt:lpstr>会社名等登録</vt:lpstr>
      <vt:lpstr>総括表</vt:lpstr>
      <vt:lpstr>総括表(営業所あり)</vt:lpstr>
      <vt:lpstr>合計表</vt:lpstr>
      <vt:lpstr>明細1</vt:lpstr>
      <vt:lpstr>明細2</vt:lpstr>
      <vt:lpstr>明細3</vt:lpstr>
      <vt:lpstr>明細4</vt:lpstr>
      <vt:lpstr>明細5</vt:lpstr>
      <vt:lpstr>明細6</vt:lpstr>
      <vt:lpstr>明細7</vt:lpstr>
      <vt:lpstr>明細8</vt:lpstr>
      <vt:lpstr>明細9</vt:lpstr>
      <vt:lpstr>明細10</vt:lpstr>
      <vt:lpstr>明細11</vt:lpstr>
      <vt:lpstr>明細12</vt:lpstr>
      <vt:lpstr>明細13</vt:lpstr>
      <vt:lpstr>明細14</vt:lpstr>
      <vt:lpstr>明細15</vt:lpstr>
      <vt:lpstr>ｻﾝﾌﾟﾙ合計表!Print_Area</vt:lpstr>
      <vt:lpstr>ｻﾝﾌﾟﾙ請求明細!Print_Area</vt:lpstr>
      <vt:lpstr>会社名等登録!Print_Area</vt:lpstr>
      <vt:lpstr>合計表!Print_Area</vt:lpstr>
      <vt:lpstr>総括表!Print_Area</vt:lpstr>
      <vt:lpstr>'総括表(営業所あり)'!Print_Area</vt:lpstr>
      <vt:lpstr>'入力様式(表)'!Print_Area</vt:lpstr>
      <vt:lpstr>明細1!Print_Area</vt:lpstr>
      <vt:lpstr>明細10!Print_Area</vt:lpstr>
      <vt:lpstr>明細11!Print_Area</vt:lpstr>
      <vt:lpstr>明細12!Print_Area</vt:lpstr>
      <vt:lpstr>明細13!Print_Area</vt:lpstr>
      <vt:lpstr>明細14!Print_Area</vt:lpstr>
      <vt:lpstr>明細15!Print_Area</vt:lpstr>
      <vt:lpstr>明細2!Print_Area</vt:lpstr>
      <vt:lpstr>明細3!Print_Area</vt:lpstr>
      <vt:lpstr>明細4!Print_Area</vt:lpstr>
      <vt:lpstr>明細5!Print_Area</vt:lpstr>
      <vt:lpstr>明細6!Print_Area</vt:lpstr>
      <vt:lpstr>明細7!Print_Area</vt:lpstr>
      <vt:lpstr>明細8!Print_Area</vt:lpstr>
      <vt:lpstr>明細9!Print_Area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2018-06-12T13:44:34Z</dcterms:created>
  <dcterms:modified xsi:type="dcterms:W3CDTF">2023-09-07T00:59:00Z</dcterms:modified>
</cp:coreProperties>
</file>